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.sharepoint.com/ContabilidadII/Documentos compartidos/BACKUP JUANA DE JESUS/ESCRITORIO/ESTADOS FINANCIEROS 2022/QAC/"/>
    </mc:Choice>
  </mc:AlternateContent>
  <xr:revisionPtr revIDLastSave="0" documentId="8_{2F18BAF1-7B49-4180-848F-0BD44083271C}" xr6:coauthVersionLast="47" xr6:coauthVersionMax="47" xr10:uidLastSave="{00000000-0000-0000-0000-000000000000}"/>
  <bookViews>
    <workbookView xWindow="-120" yWindow="-120" windowWidth="20730" windowHeight="11160" xr2:uid="{01287F48-BFA9-4D33-98BA-C99D50A4DF7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22" i="1"/>
  <c r="E17" i="1"/>
  <c r="E16" i="1"/>
  <c r="E19" i="1" l="1"/>
  <c r="E35" i="1" l="1"/>
  <c r="E31" i="1"/>
  <c r="E37" i="1" s="1"/>
  <c r="E23" i="1"/>
  <c r="E25" i="1"/>
  <c r="E39" i="1" l="1"/>
  <c r="E41" i="1" s="1"/>
  <c r="E42" i="1" s="1"/>
</calcChain>
</file>

<file path=xl/sharedStrings.xml><?xml version="1.0" encoding="utf-8"?>
<sst xmlns="http://schemas.openxmlformats.org/spreadsheetml/2006/main" count="32" uniqueCount="32">
  <si>
    <t xml:space="preserve">DIRECCIÓN GENERAL DE PROGRAMAS ESPECIALES DE LA PRESIDENCIA		</t>
  </si>
  <si>
    <t>Balance General</t>
  </si>
  <si>
    <t>(Valores en RD$)</t>
  </si>
  <si>
    <t>Activos</t>
  </si>
  <si>
    <t>Activos corrientes</t>
  </si>
  <si>
    <t xml:space="preserve">Efectivo y equivalentes de efectivo </t>
  </si>
  <si>
    <t>Inventarios</t>
  </si>
  <si>
    <t xml:space="preserve">Pagos anticipados </t>
  </si>
  <si>
    <t>Total activos corrientes</t>
  </si>
  <si>
    <t>Activos no corrientes</t>
  </si>
  <si>
    <t>Mobiliarios y equipos netos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</si>
  <si>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</si>
  <si>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</si>
  <si>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</si>
  <si>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</si>
  <si>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</si>
  <si>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</si>
  <si>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</si>
  <si>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</si>
  <si>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</si>
  <si>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</si>
  <si>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</si>
  <si>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</si>
  <si>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t>Licda. Claribel Rosario</t>
  </si>
  <si>
    <t>Carlos Pellerano</t>
  </si>
  <si>
    <t>Director Administrativo y Financiero</t>
  </si>
  <si>
    <t>Al 30 de Noviembre  2022</t>
  </si>
  <si>
    <t xml:space="preserve">PROGRAMA QUISQUEYA APRENDE CONTIGO	</t>
  </si>
  <si>
    <t>CANDELARIA REYES</t>
  </si>
  <si>
    <t>Contabilidad</t>
  </si>
  <si>
    <t>PRELIMINAR</t>
  </si>
  <si>
    <t>Encargado  Interina Depto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</si>
</sst>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/>
    <xf numFmtId="0" fontId="3" fillId="2" borderId="0" xfId="1" applyFont="1" applyFill="1" applyAlignment="1">
      <alignment vertical="center"/>
    </xf>
    <xf numFmtId="43" fontId="4" fillId="0" borderId="0" xfId="2" applyFont="1" applyBorder="1" applyAlignment="1">
      <alignment vertical="center"/>
    </xf>
    <xf numFmtId="0" fontId="5" fillId="2" borderId="0" xfId="1" applyFont="1" applyFill="1" applyAlignment="1">
      <alignment vertical="center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 wrapText="1" indent="1"/>
    </xf>
    <xf numFmtId="0" fontId="8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 wrapText="1" indent="1"/>
    </xf>
    <xf numFmtId="43" fontId="10" fillId="0" borderId="0" xfId="2" applyFont="1" applyFill="1" applyBorder="1" applyAlignment="1">
      <alignment vertical="center"/>
    </xf>
    <xf numFmtId="43" fontId="4" fillId="0" borderId="0" xfId="2" applyFont="1" applyFill="1" applyBorder="1" applyAlignment="1">
      <alignment vertical="center"/>
    </xf>
    <xf numFmtId="0" fontId="7" fillId="0" borderId="0" xfId="1" applyFont="1" applyAlignment="1">
      <alignment vertical="center"/>
    </xf>
    <xf numFmtId="43" fontId="8" fillId="0" borderId="0" xfId="3" applyFont="1" applyFill="1" applyBorder="1" applyAlignment="1">
      <alignment vertical="center"/>
    </xf>
    <xf numFmtId="43" fontId="8" fillId="0" borderId="1" xfId="3" applyFont="1" applyFill="1" applyBorder="1" applyAlignment="1">
      <alignment vertical="center"/>
    </xf>
    <xf numFmtId="43" fontId="7" fillId="0" borderId="0" xfId="3" applyFont="1" applyFill="1" applyBorder="1" applyAlignment="1">
      <alignment vertical="center"/>
    </xf>
    <xf numFmtId="43" fontId="9" fillId="0" borderId="1" xfId="3" applyFont="1" applyFill="1" applyBorder="1" applyAlignment="1">
      <alignment vertical="center"/>
    </xf>
    <xf numFmtId="43" fontId="11" fillId="0" borderId="0" xfId="3" applyFont="1" applyFill="1" applyBorder="1" applyAlignment="1">
      <alignment vertical="center"/>
    </xf>
    <xf numFmtId="43" fontId="7" fillId="0" borderId="3" xfId="3" applyFont="1" applyFill="1" applyBorder="1" applyAlignment="1">
      <alignment vertical="center"/>
    </xf>
    <xf numFmtId="43" fontId="12" fillId="0" borderId="1" xfId="3" applyFont="1" applyFill="1" applyBorder="1" applyAlignment="1">
      <alignment vertical="center"/>
    </xf>
    <xf numFmtId="43" fontId="7" fillId="0" borderId="2" xfId="3" applyFont="1" applyFill="1" applyBorder="1" applyAlignment="1">
      <alignment vertical="center"/>
    </xf>
    <xf numFmtId="43" fontId="13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43" fontId="4" fillId="0" borderId="0" xfId="3" applyFont="1" applyFill="1" applyBorder="1" applyAlignment="1">
      <alignment vertical="center"/>
    </xf>
    <xf numFmtId="43" fontId="4" fillId="0" borderId="0" xfId="3" applyFont="1" applyBorder="1" applyAlignment="1">
      <alignment vertical="center"/>
    </xf>
    <xf numFmtId="43" fontId="7" fillId="0" borderId="0" xfId="3" applyFont="1" applyAlignment="1">
      <alignment vertical="center"/>
    </xf>
    <xf numFmtId="43" fontId="6" fillId="0" borderId="0" xfId="2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 indent="1"/>
    </xf>
    <xf numFmtId="0" fontId="8" fillId="0" borderId="0" xfId="1" applyFont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9" fillId="0" borderId="0" xfId="1" applyFont="1" applyAlignment="1">
      <alignment horizontal="center" wrapText="1"/>
    </xf>
  </cellXfs>
  <cellStyles count="5">
    <cellStyle name="Millares 2" xfId="4" xr:uid="{CFB5AF66-A0B6-4CE3-9D06-E7BD0CCD29DD}"/>
    <cellStyle name="Millares 3" xfId="3" xr:uid="{9BB1ADDE-F08D-4E29-86EA-FD544E26E399}"/>
    <cellStyle name="Millares 5" xfId="2" xr:uid="{B0B1B825-D6F4-4C1C-8AAE-A4BEC3528B0A}"/>
    <cellStyle name="Normal" xfId="0" builtinId="0"/>
    <cellStyle name="Normal 2" xfId="1" xr:uid="{473348E1-9EF3-4942-8B1F-287D0A4C0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1104900</xdr:colOff>
      <xdr:row>0</xdr:row>
      <xdr:rowOff>0</xdr:rowOff>
    </xdr:from>
    <xdr:ext cx="4127499" cy="1152072"/>
    <xdr:pic>
      <xdr:nvPicPr>
        <xdr:cNvPr id="2" name="image1.png">
          <a:extLst>
            <a:ext uri="{FF2B5EF4-FFF2-40B4-BE49-F238E27FC236}">
              <a16:creationId xmlns:a16="http://schemas.microsoft.com/office/drawing/2014/main" id="{05B896BB-6A69-4C4D-85BE-5FCC70513FB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b="27656"/>
        <a:stretch/>
      </xdr:blipFill>
      <xdr:spPr>
        <a:xfrm>
          <a:off x="1866900" y="0"/>
          <a:ext cx="4127499" cy="115207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BF1B-E87D-4530-AD49-7DD293754020}">
  <sheetPr>
    <pageSetUpPr fitToPage="1"/>
  </sheetPr>
  <dimension ref="A2:HP55"/>
  <sheetViews>
    <sheetView tabSelected="1" topLeftCell="A30" workbookViewId="0">
      <selection activeCell="D48" sqref="D48:E48"/>
    </sheetView>
  </sheetViews>
  <sheetFormatPr baseColWidth="10" defaultRowHeight="15" x14ac:dyDescent="0.25"/>
  <cols>
    <col min="1" max="1" width="32.42578125" customWidth="1"/>
    <col min="2" max="4" width="24.85546875" customWidth="1"/>
    <col min="5" max="5" width="22.5703125" customWidth="1"/>
    <col min="6" max="6" width="3.5703125" bestFit="1" customWidth="1"/>
  </cols>
  <sheetData>
    <row r="2" spans="1:224" x14ac:dyDescent="0.2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224" x14ac:dyDescent="0.25">
      <c r="A3" s="2"/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x14ac:dyDescent="0.25">
      <c r="A4" s="2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</row>
    <row r="5" spans="1:224" x14ac:dyDescent="0.25">
      <c r="A5" s="2"/>
      <c r="B5" s="2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</row>
    <row r="6" spans="1:224" ht="18" x14ac:dyDescent="0.25">
      <c r="A6" s="4"/>
      <c r="B6" s="4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</row>
    <row r="7" spans="1:224" ht="18" x14ac:dyDescent="0.25">
      <c r="A7" s="28" t="s">
        <v>0</v>
      </c>
      <c r="B7" s="28"/>
      <c r="C7" s="28"/>
      <c r="D7" s="28"/>
      <c r="E7" s="2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</row>
    <row r="8" spans="1:224" ht="18" x14ac:dyDescent="0.25">
      <c r="A8" s="29" t="s">
        <v>27</v>
      </c>
      <c r="B8" s="29"/>
      <c r="C8" s="29"/>
      <c r="D8" s="29"/>
      <c r="E8" s="2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</row>
    <row r="9" spans="1:224" ht="18" x14ac:dyDescent="0.25">
      <c r="A9" s="29" t="s">
        <v>1</v>
      </c>
      <c r="B9" s="29"/>
      <c r="C9" s="29"/>
      <c r="D9" s="29"/>
      <c r="E9" s="2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</row>
    <row r="10" spans="1:224" ht="18" x14ac:dyDescent="0.25">
      <c r="A10" s="29" t="s">
        <v>26</v>
      </c>
      <c r="B10" s="29"/>
      <c r="C10" s="29"/>
      <c r="D10" s="29"/>
      <c r="E10" s="2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</row>
    <row r="11" spans="1:224" ht="18" x14ac:dyDescent="0.25">
      <c r="A11" s="29" t="s">
        <v>2</v>
      </c>
      <c r="B11" s="29"/>
      <c r="C11" s="29"/>
      <c r="D11" s="29"/>
      <c r="E11" s="2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</row>
    <row r="12" spans="1:224" ht="18.75" x14ac:dyDescent="0.25">
      <c r="A12" s="25" t="s">
        <v>30</v>
      </c>
      <c r="B12" s="25"/>
      <c r="C12" s="25"/>
      <c r="D12" s="25"/>
      <c r="E12" s="2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18" x14ac:dyDescent="0.25">
      <c r="A13" s="26" t="s">
        <v>3</v>
      </c>
      <c r="B13" s="26"/>
      <c r="C13" s="26"/>
      <c r="D13" s="5"/>
      <c r="E13" s="2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ht="18" x14ac:dyDescent="0.25">
      <c r="A14" s="5"/>
      <c r="B14" s="5"/>
      <c r="C14" s="5"/>
      <c r="D14" s="5"/>
      <c r="E14" s="2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ht="18" x14ac:dyDescent="0.25">
      <c r="A15" s="26" t="s">
        <v>4</v>
      </c>
      <c r="B15" s="26"/>
      <c r="C15" s="26"/>
      <c r="D15" s="5"/>
      <c r="E15" s="2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ht="18" x14ac:dyDescent="0.25">
      <c r="A16" s="27" t="s">
        <v>5</v>
      </c>
      <c r="B16" s="27"/>
      <c r="C16" s="27"/>
      <c r="D16" s="6"/>
      <c r="E16" s="12">
        <f>354014248.05+45462.39+1200000</f>
        <v>355259710.44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ht="18" x14ac:dyDescent="0.25">
      <c r="A17" s="27" t="s">
        <v>6</v>
      </c>
      <c r="B17" s="27"/>
      <c r="C17" s="27"/>
      <c r="D17" s="6"/>
      <c r="E17" s="12">
        <f>8493610.1+2679507.9</f>
        <v>11173118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ht="18" x14ac:dyDescent="0.25">
      <c r="A18" s="27" t="s">
        <v>7</v>
      </c>
      <c r="B18" s="27"/>
      <c r="C18" s="27"/>
      <c r="D18" s="6"/>
      <c r="E18" s="13">
        <v>100000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ht="18" x14ac:dyDescent="0.25">
      <c r="A19" s="26" t="s">
        <v>8</v>
      </c>
      <c r="B19" s="26"/>
      <c r="C19" s="26"/>
      <c r="D19" s="5"/>
      <c r="E19" s="14">
        <f>+E16+E17+E18</f>
        <v>366532828.44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ht="18" x14ac:dyDescent="0.25">
      <c r="A20" s="7"/>
      <c r="B20" s="7"/>
      <c r="C20" s="7"/>
      <c r="D20" s="7"/>
      <c r="E20" s="2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ht="18" x14ac:dyDescent="0.25">
      <c r="A21" s="26" t="s">
        <v>9</v>
      </c>
      <c r="B21" s="26"/>
      <c r="C21" s="26"/>
      <c r="D21" s="5"/>
      <c r="E21" s="2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ht="23.25" x14ac:dyDescent="0.25">
      <c r="A22" s="27" t="s">
        <v>10</v>
      </c>
      <c r="B22" s="27"/>
      <c r="C22" s="27"/>
      <c r="D22" s="8"/>
      <c r="E22" s="15">
        <f>31040455.29+799585.01+3620253+5650</f>
        <v>35465943.299999997</v>
      </c>
      <c r="F22" s="2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</row>
    <row r="23" spans="1:224" ht="18" x14ac:dyDescent="0.25">
      <c r="A23" s="26" t="s">
        <v>11</v>
      </c>
      <c r="B23" s="26"/>
      <c r="C23" s="26"/>
      <c r="D23" s="6"/>
      <c r="E23" s="16">
        <f>+E22</f>
        <v>35465943.299999997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ht="18" x14ac:dyDescent="0.25">
      <c r="A24" s="6"/>
      <c r="B24" s="6"/>
      <c r="C24" s="6"/>
      <c r="D24" s="6"/>
      <c r="E24" s="2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  <row r="25" spans="1:224" ht="18.75" thickBot="1" x14ac:dyDescent="0.3">
      <c r="A25" s="26" t="s">
        <v>12</v>
      </c>
      <c r="B25" s="26"/>
      <c r="C25" s="26"/>
      <c r="D25" s="5"/>
      <c r="E25" s="17">
        <f>+E19+E23</f>
        <v>401998771.74000001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ht="18.75" thickTop="1" x14ac:dyDescent="0.25">
      <c r="A26" s="7"/>
      <c r="B26" s="7"/>
      <c r="C26" s="7"/>
      <c r="D26" s="7"/>
      <c r="E26" s="2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ht="18" x14ac:dyDescent="0.25">
      <c r="A27" s="26" t="s">
        <v>13</v>
      </c>
      <c r="B27" s="26"/>
      <c r="C27" s="26"/>
      <c r="D27" s="5"/>
      <c r="E27" s="2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ht="18" x14ac:dyDescent="0.25">
      <c r="A28" s="5"/>
      <c r="B28" s="5"/>
      <c r="C28" s="5"/>
      <c r="D28" s="5"/>
      <c r="E28" s="2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ht="18" x14ac:dyDescent="0.25">
      <c r="A29" s="26" t="s">
        <v>14</v>
      </c>
      <c r="B29" s="26"/>
      <c r="C29" s="26"/>
      <c r="D29" s="5"/>
      <c r="E29" s="2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ht="23.25" x14ac:dyDescent="0.25">
      <c r="A30" s="27" t="s">
        <v>15</v>
      </c>
      <c r="B30" s="27"/>
      <c r="C30" s="27"/>
      <c r="D30" s="6"/>
      <c r="E30" s="18">
        <f>30931119.71+24852766.32</f>
        <v>55783886.030000001</v>
      </c>
      <c r="F30" s="2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ht="18" x14ac:dyDescent="0.25">
      <c r="A31" s="26" t="s">
        <v>16</v>
      </c>
      <c r="B31" s="26"/>
      <c r="C31" s="26"/>
      <c r="D31" s="5"/>
      <c r="E31" s="14">
        <f>+E30</f>
        <v>55783886.030000001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18" x14ac:dyDescent="0.25">
      <c r="A32" s="5"/>
      <c r="B32" s="5"/>
      <c r="C32" s="5"/>
      <c r="D32" s="5"/>
      <c r="E32" s="2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ht="18" x14ac:dyDescent="0.25">
      <c r="A33" s="26" t="s">
        <v>17</v>
      </c>
      <c r="B33" s="26"/>
      <c r="C33" s="26"/>
      <c r="D33" s="5"/>
      <c r="E33" s="2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ht="18" x14ac:dyDescent="0.25">
      <c r="A34" s="27" t="s">
        <v>18</v>
      </c>
      <c r="B34" s="27"/>
      <c r="C34" s="27"/>
      <c r="D34" s="6"/>
      <c r="E34" s="18"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</row>
    <row r="35" spans="1:224" ht="18" x14ac:dyDescent="0.25">
      <c r="A35" s="26" t="s">
        <v>19</v>
      </c>
      <c r="B35" s="26"/>
      <c r="C35" s="26"/>
      <c r="D35" s="5"/>
      <c r="E35" s="14">
        <f>+E34</f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ht="18" x14ac:dyDescent="0.25">
      <c r="A36" s="5"/>
      <c r="B36" s="5"/>
      <c r="C36" s="5"/>
      <c r="D36" s="5"/>
      <c r="E36" s="2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ht="18.75" thickBot="1" x14ac:dyDescent="0.3">
      <c r="A37" s="26" t="s">
        <v>20</v>
      </c>
      <c r="B37" s="26"/>
      <c r="C37" s="26"/>
      <c r="D37" s="5"/>
      <c r="E37" s="19">
        <f>+E31+E35</f>
        <v>55783886.030000001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ht="18" x14ac:dyDescent="0.25">
      <c r="A38" s="5"/>
      <c r="B38" s="5"/>
      <c r="C38" s="5"/>
      <c r="D38" s="5"/>
      <c r="E38" s="2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ht="18.75" thickBot="1" x14ac:dyDescent="0.3">
      <c r="A39" s="26" t="s">
        <v>21</v>
      </c>
      <c r="B39" s="26"/>
      <c r="C39" s="26"/>
      <c r="D39" s="5"/>
      <c r="E39" s="19">
        <f>+E25-E37</f>
        <v>346214885.71000004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ht="18" x14ac:dyDescent="0.25">
      <c r="A40" s="5"/>
      <c r="B40" s="5"/>
      <c r="C40" s="5"/>
      <c r="D40" s="5"/>
      <c r="E40" s="2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ht="18.75" thickBot="1" x14ac:dyDescent="0.3">
      <c r="A41" s="26" t="s">
        <v>22</v>
      </c>
      <c r="B41" s="26"/>
      <c r="C41" s="26"/>
      <c r="D41" s="5"/>
      <c r="E41" s="17">
        <f>+E37+E39</f>
        <v>401998771.74000001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ht="18.75" thickTop="1" x14ac:dyDescent="0.25">
      <c r="A42" s="21"/>
      <c r="B42" s="21"/>
      <c r="C42" s="21"/>
      <c r="D42" s="5"/>
      <c r="E42" s="14">
        <f>+E25-E41</f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ht="18" x14ac:dyDescent="0.25">
      <c r="A43" s="21"/>
      <c r="B43" s="21"/>
      <c r="C43" s="21"/>
      <c r="D43" s="5"/>
      <c r="E43" s="1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24" ht="18" x14ac:dyDescent="0.25">
      <c r="A44" s="21"/>
      <c r="B44" s="21"/>
      <c r="C44" s="21"/>
      <c r="D44" s="5"/>
      <c r="E44" s="1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pans="1:224" ht="18" x14ac:dyDescent="0.25">
      <c r="A45" s="21"/>
      <c r="B45" s="21"/>
      <c r="C45" s="21"/>
      <c r="D45" s="5"/>
      <c r="E45" s="1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pans="1:224" ht="18" x14ac:dyDescent="0.25">
      <c r="A46" s="21"/>
      <c r="B46" s="21"/>
      <c r="C46" s="21"/>
      <c r="D46" s="5"/>
      <c r="E46" s="1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pans="1:224" ht="18" x14ac:dyDescent="0.25">
      <c r="A47" s="30" t="s">
        <v>28</v>
      </c>
      <c r="B47" s="30"/>
      <c r="C47" s="21"/>
      <c r="D47" s="30" t="s">
        <v>23</v>
      </c>
      <c r="E47" s="3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pans="1:224" ht="20.25" customHeight="1" x14ac:dyDescent="0.25">
      <c r="A48" s="31" t="s">
        <v>29</v>
      </c>
      <c r="B48" s="31"/>
      <c r="C48" s="21"/>
      <c r="D48" s="31" t="s">
        <v>31</v>
      </c>
      <c r="E48" s="3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pans="1:224" ht="18" x14ac:dyDescent="0.25">
      <c r="A49" s="21"/>
      <c r="B49" s="21"/>
      <c r="C49" s="21"/>
      <c r="D49" s="5"/>
      <c r="E49" s="1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pans="1:224" ht="18" x14ac:dyDescent="0.25">
      <c r="A50" s="11"/>
      <c r="B50" s="11"/>
      <c r="C50" s="11"/>
      <c r="D50" s="11"/>
      <c r="E50" s="2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pans="1:224" ht="18" x14ac:dyDescent="0.25">
      <c r="A51" s="11"/>
      <c r="B51" s="11"/>
      <c r="C51" s="11"/>
      <c r="D51" s="11"/>
      <c r="E51" s="2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ht="18" x14ac:dyDescent="0.25">
      <c r="A52" s="11"/>
      <c r="B52" s="11"/>
      <c r="C52" s="11"/>
      <c r="D52" s="11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pans="1:224" ht="18" x14ac:dyDescent="0.25">
      <c r="A53" s="11"/>
      <c r="B53" s="11"/>
      <c r="C53" s="11"/>
      <c r="D53" s="1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</row>
    <row r="54" spans="1:224" ht="18" x14ac:dyDescent="0.25">
      <c r="A54" s="11"/>
      <c r="B54" s="30" t="s">
        <v>24</v>
      </c>
      <c r="C54" s="30"/>
      <c r="D54" s="3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</row>
    <row r="55" spans="1:224" ht="18" customHeight="1" x14ac:dyDescent="0.25">
      <c r="A55" s="11"/>
      <c r="B55" s="31" t="s">
        <v>25</v>
      </c>
      <c r="C55" s="31"/>
      <c r="D55" s="3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</row>
  </sheetData>
  <mergeCells count="32">
    <mergeCell ref="B54:D54"/>
    <mergeCell ref="B55:D55"/>
    <mergeCell ref="A47:B47"/>
    <mergeCell ref="A48:B48"/>
    <mergeCell ref="D47:E47"/>
    <mergeCell ref="D48:E48"/>
    <mergeCell ref="A34:C34"/>
    <mergeCell ref="A35:C35"/>
    <mergeCell ref="A37:C37"/>
    <mergeCell ref="A39:C39"/>
    <mergeCell ref="A41:C41"/>
    <mergeCell ref="A27:C27"/>
    <mergeCell ref="A29:C29"/>
    <mergeCell ref="A30:C30"/>
    <mergeCell ref="A31:C31"/>
    <mergeCell ref="A33:C33"/>
    <mergeCell ref="A19:C19"/>
    <mergeCell ref="A21:C21"/>
    <mergeCell ref="A22:C22"/>
    <mergeCell ref="A23:C23"/>
    <mergeCell ref="A25:C25"/>
    <mergeCell ref="A18:C18"/>
    <mergeCell ref="A7:E7"/>
    <mergeCell ref="A8:E8"/>
    <mergeCell ref="A9:E9"/>
    <mergeCell ref="A10:E10"/>
    <mergeCell ref="A11:E11"/>
    <mergeCell ref="A12:E12"/>
    <mergeCell ref="A13:C13"/>
    <mergeCell ref="A15:C15"/>
    <mergeCell ref="A16:C16"/>
    <mergeCell ref="A17:C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Rosario</dc:creator>
  <cp:lastModifiedBy>Candelaria Reyes</cp:lastModifiedBy>
  <cp:lastPrinted>2022-12-29T19:25:14Z</cp:lastPrinted>
  <dcterms:created xsi:type="dcterms:W3CDTF">2022-12-28T18:24:02Z</dcterms:created>
  <dcterms:modified xsi:type="dcterms:W3CDTF">2022-12-29T19:58:39Z</dcterms:modified>
</cp:coreProperties>
</file>