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-my.sharepoint.com/personal/luis_nunez_propeep_gob_do/Documents/Escritorio/CUENTAS POR PAGAR 2022/ENERO 2022/"/>
    </mc:Choice>
  </mc:AlternateContent>
  <xr:revisionPtr revIDLastSave="0" documentId="8_{5A066F69-1915-4C01-8BED-5FF724AEB47E}" xr6:coauthVersionLast="47" xr6:coauthVersionMax="47" xr10:uidLastSave="{00000000-0000-0000-0000-000000000000}"/>
  <bookViews>
    <workbookView xWindow="-120" yWindow="-120" windowWidth="29040" windowHeight="15720" xr2:uid="{3C163E28-890C-4551-B91F-9883CD085D21}"/>
  </bookViews>
  <sheets>
    <sheet name="CXP ENERO 2022 DCC" sheetId="1" r:id="rId1"/>
    <sheet name="PAGO A SUPLIDORES ENERO 2022 D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2" l="1"/>
  <c r="E31" i="2"/>
  <c r="E19" i="2"/>
  <c r="H26" i="1"/>
  <c r="H14" i="1"/>
  <c r="E26" i="1"/>
  <c r="G45" i="1"/>
  <c r="E14" i="1"/>
  <c r="E45" i="1" s="1"/>
  <c r="H45" i="1" s="1"/>
</calcChain>
</file>

<file path=xl/sharedStrings.xml><?xml version="1.0" encoding="utf-8"?>
<sst xmlns="http://schemas.openxmlformats.org/spreadsheetml/2006/main" count="324" uniqueCount="82">
  <si>
    <t>CUENTAS POR PAGAR A PROVEEDORES  31 DE ENERO  2022</t>
  </si>
  <si>
    <t>VALOR EN RD$</t>
  </si>
  <si>
    <t>DCC</t>
  </si>
  <si>
    <t>PROVEEDOR</t>
  </si>
  <si>
    <t>CONCEPTO</t>
  </si>
  <si>
    <t>FACTURA NCF</t>
  </si>
  <si>
    <t>FECHA DE FACTURA</t>
  </si>
  <si>
    <t>MONTO FACTURADO</t>
  </si>
  <si>
    <t>FECHA SIN FACTURA</t>
  </si>
  <si>
    <t>ESTADO (COMPLETADO,  PENDIENTE O ATRASADO</t>
  </si>
  <si>
    <t>TOTAL EN RD$</t>
  </si>
  <si>
    <t>PREPARADO POR:</t>
  </si>
  <si>
    <t>REVISADO POR:</t>
  </si>
  <si>
    <t>Lic. Luis Núñez</t>
  </si>
  <si>
    <t xml:space="preserve">Lic. Claribel Rosario </t>
  </si>
  <si>
    <t xml:space="preserve">Enc. de cuentas por pagar </t>
  </si>
  <si>
    <t xml:space="preserve">Enc.de contabilidad </t>
  </si>
  <si>
    <t xml:space="preserve">Lic. Juan Francisco Alvarez Carbuccia </t>
  </si>
  <si>
    <t xml:space="preserve">Director Administrativo y financiero </t>
  </si>
  <si>
    <t>SERVICIOS VALERA</t>
  </si>
  <si>
    <t xml:space="preserve">MELGEN AUTO SERVICIOS, SRL </t>
  </si>
  <si>
    <t>Servicios juridicos</t>
  </si>
  <si>
    <t xml:space="preserve">Mantenimiento </t>
  </si>
  <si>
    <t xml:space="preserve">Publicidad </t>
  </si>
  <si>
    <t>B150000033</t>
  </si>
  <si>
    <t>B150000032</t>
  </si>
  <si>
    <t>B150000036</t>
  </si>
  <si>
    <t>B1500000014</t>
  </si>
  <si>
    <t>B1500000015</t>
  </si>
  <si>
    <t>B1500000016</t>
  </si>
  <si>
    <t>B1500000017</t>
  </si>
  <si>
    <t>B1500000018</t>
  </si>
  <si>
    <t>B1500000019</t>
  </si>
  <si>
    <t>B1500000020</t>
  </si>
  <si>
    <t>B1500000021</t>
  </si>
  <si>
    <t>B1500000022</t>
  </si>
  <si>
    <t>B1500000023</t>
  </si>
  <si>
    <t>B1500000024</t>
  </si>
  <si>
    <t>B1500000025</t>
  </si>
  <si>
    <t>B1500000026</t>
  </si>
  <si>
    <t>B1500000027</t>
  </si>
  <si>
    <t>B1500000028</t>
  </si>
  <si>
    <t>B1500000029</t>
  </si>
  <si>
    <t>B1500018506</t>
  </si>
  <si>
    <t>B1500019288</t>
  </si>
  <si>
    <t>B1500019418</t>
  </si>
  <si>
    <t>B1500019347</t>
  </si>
  <si>
    <t>B1500019378</t>
  </si>
  <si>
    <t>B1500019270</t>
  </si>
  <si>
    <t>B1500019271</t>
  </si>
  <si>
    <t>B1500019281</t>
  </si>
  <si>
    <t>B1500019282</t>
  </si>
  <si>
    <t>B1500019283</t>
  </si>
  <si>
    <t>B1500019284</t>
  </si>
  <si>
    <t>B1500019285</t>
  </si>
  <si>
    <t>B1500001242</t>
  </si>
  <si>
    <t xml:space="preserve">PENDIENTE </t>
  </si>
  <si>
    <t>EDITORA LISTIN DIARIO, SA</t>
  </si>
  <si>
    <t xml:space="preserve">LA COLONIAL </t>
  </si>
  <si>
    <t xml:space="preserve">Poliza de vehiculo </t>
  </si>
  <si>
    <t>B150000569</t>
  </si>
  <si>
    <t xml:space="preserve">TRANSPORTE ENCARNACION </t>
  </si>
  <si>
    <t xml:space="preserve">Transporte de personal </t>
  </si>
  <si>
    <t>B150000227</t>
  </si>
  <si>
    <t>B1500019289</t>
  </si>
  <si>
    <t xml:space="preserve"> PAGADO</t>
  </si>
  <si>
    <t xml:space="preserve"> PENDIENTE</t>
  </si>
  <si>
    <t xml:space="preserve"> EDITORA LA INFORMACION, SRL</t>
  </si>
  <si>
    <t xml:space="preserve">                                                                                                               PAGO A SUPLIDORES   AL 31 DE ENERO 2022                                                                          </t>
  </si>
  <si>
    <t xml:space="preserve">VALORES RD $ </t>
  </si>
  <si>
    <t>Factura NCF</t>
  </si>
  <si>
    <t>Fecha</t>
  </si>
  <si>
    <t>Suplidor</t>
  </si>
  <si>
    <t>Concepto</t>
  </si>
  <si>
    <t>Monto facturado</t>
  </si>
  <si>
    <t>Observaciones</t>
  </si>
  <si>
    <t>B1500000227</t>
  </si>
  <si>
    <t>B1500000569</t>
  </si>
  <si>
    <t>B1500000036</t>
  </si>
  <si>
    <t>B1500000032</t>
  </si>
  <si>
    <t>B1500000033</t>
  </si>
  <si>
    <t>B15000001289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</si>
</sst>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dd\-mm\-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0" applyNumberFormat="1" applyFont="1" applyBorder="1"/>
    <xf numFmtId="0" fontId="1" fillId="0" borderId="2" xfId="0" applyFont="1" applyBorder="1"/>
    <xf numFmtId="0" fontId="1" fillId="0" borderId="0" xfId="0" applyFont="1"/>
    <xf numFmtId="4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43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43" fontId="2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43" fontId="1" fillId="2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2237831</xdr:colOff>
      <xdr:row>0</xdr:row>
      <xdr:rowOff>0</xdr:rowOff>
    </xdr:from>
    <xdr:to>
      <xdr:col>4</xdr:col>
      <xdr:colOff>695502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5247D0-DBB2-41E4-9066-0A24FE8AA62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333456" y="0"/>
          <a:ext cx="4172671" cy="698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2685506</xdr:colOff>
      <xdr:row>0</xdr:row>
      <xdr:rowOff>54919</xdr:rowOff>
    </xdr:from>
    <xdr:to>
      <xdr:col>3</xdr:col>
      <xdr:colOff>1609902</xdr:colOff>
      <xdr:row>6</xdr:row>
      <xdr:rowOff>92384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E8ADD4-46B9-4BEC-9E28-66DDCE77311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152481" y="54919"/>
          <a:ext cx="4172671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933450</xdr:colOff>
      <xdr:row>0</xdr:row>
      <xdr:rowOff>161926</xdr:rowOff>
    </xdr:from>
    <xdr:to>
      <xdr:col>4</xdr:col>
      <xdr:colOff>971550</xdr:colOff>
      <xdr:row>7</xdr:row>
      <xdr:rowOff>132716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609301-7D4D-4415-90EF-27467E733E5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2019300" y="161926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B55A1-2F5F-421B-9BFD-87F4017BFDDA}">
  <sheetPr>
    <pageSetUpPr fitToPage="1"/>
  </sheetPr>
  <dimension ref="A5:I55"/>
  <sheetViews>
    <sheetView tabSelected="1" view="pageBreakPreview" zoomScale="60" zoomScaleNormal="100" workbookViewId="0">
      <selection activeCell="F4" sqref="F4"/>
    </sheetView>
  </sheetViews>
  <sheetFormatPr baseColWidth="10" defaultRowHeight="15" x14ac:dyDescent="0.25"/>
  <cols>
    <col min="1" max="1" width="46.42578125" customWidth="1"/>
    <col min="2" max="2" width="42.140625" customWidth="1"/>
    <col min="3" max="3" width="24.5703125" customWidth="1"/>
    <col min="4" max="4" width="19" customWidth="1"/>
    <col min="5" max="5" width="20.28515625" customWidth="1"/>
    <col min="6" max="6" width="18.7109375" customWidth="1"/>
    <col min="7" max="7" width="16.85546875" customWidth="1"/>
    <col min="8" max="8" width="18.42578125" customWidth="1"/>
    <col min="9" max="9" width="22.85546875" customWidth="1"/>
    <col min="10" max="10" width="17.85546875" customWidth="1"/>
  </cols>
  <sheetData>
    <row r="5" spans="1:9" x14ac:dyDescent="0.25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1" t="s">
        <v>1</v>
      </c>
      <c r="B6" s="1"/>
      <c r="C6" s="1"/>
      <c r="D6" s="1"/>
      <c r="E6" s="1"/>
      <c r="F6" s="1"/>
      <c r="G6" s="1"/>
      <c r="H6" s="1"/>
      <c r="I6" s="1"/>
    </row>
    <row r="7" spans="1:9" ht="28.5" customHeight="1" x14ac:dyDescent="0.25">
      <c r="C7" s="18" t="s">
        <v>2</v>
      </c>
      <c r="D7" s="18"/>
      <c r="E7" s="17"/>
    </row>
    <row r="8" spans="1:9" ht="19.5" customHeight="1" x14ac:dyDescent="0.25">
      <c r="A8" s="2" t="s">
        <v>3</v>
      </c>
      <c r="B8" s="2" t="s">
        <v>4</v>
      </c>
      <c r="C8" s="2" t="s">
        <v>5</v>
      </c>
      <c r="D8" s="3" t="s">
        <v>6</v>
      </c>
      <c r="E8" s="2" t="s">
        <v>7</v>
      </c>
      <c r="F8" s="19" t="s">
        <v>8</v>
      </c>
      <c r="G8" s="20" t="s">
        <v>65</v>
      </c>
      <c r="H8" s="20" t="s">
        <v>66</v>
      </c>
      <c r="I8" s="20" t="s">
        <v>9</v>
      </c>
    </row>
    <row r="9" spans="1:9" ht="15.75" x14ac:dyDescent="0.25">
      <c r="A9" s="21" t="s">
        <v>19</v>
      </c>
      <c r="B9" s="22" t="s">
        <v>21</v>
      </c>
      <c r="C9" s="23" t="s">
        <v>24</v>
      </c>
      <c r="D9" s="23">
        <v>44375</v>
      </c>
      <c r="E9" s="24">
        <v>9440</v>
      </c>
      <c r="F9" s="25">
        <v>0</v>
      </c>
      <c r="G9" s="26">
        <v>0</v>
      </c>
      <c r="H9" s="24">
        <v>9440</v>
      </c>
      <c r="I9" s="15" t="s">
        <v>56</v>
      </c>
    </row>
    <row r="10" spans="1:9" ht="15.75" x14ac:dyDescent="0.25">
      <c r="A10" s="21" t="s">
        <v>19</v>
      </c>
      <c r="B10" s="22" t="s">
        <v>21</v>
      </c>
      <c r="C10" s="23" t="s">
        <v>25</v>
      </c>
      <c r="D10" s="23">
        <v>44375</v>
      </c>
      <c r="E10" s="24">
        <v>15340</v>
      </c>
      <c r="F10" s="25">
        <v>0</v>
      </c>
      <c r="G10" s="26">
        <v>0</v>
      </c>
      <c r="H10" s="24">
        <v>15340</v>
      </c>
      <c r="I10" s="15" t="s">
        <v>56</v>
      </c>
    </row>
    <row r="11" spans="1:9" ht="15.75" x14ac:dyDescent="0.25">
      <c r="A11" s="21" t="s">
        <v>19</v>
      </c>
      <c r="B11" s="22" t="s">
        <v>21</v>
      </c>
      <c r="C11" s="23" t="s">
        <v>26</v>
      </c>
      <c r="D11" s="23">
        <v>44375</v>
      </c>
      <c r="E11" s="24">
        <v>11800</v>
      </c>
      <c r="F11" s="25">
        <v>0</v>
      </c>
      <c r="G11" s="26">
        <v>0</v>
      </c>
      <c r="H11" s="24">
        <v>11800</v>
      </c>
      <c r="I11" s="15" t="s">
        <v>56</v>
      </c>
    </row>
    <row r="12" spans="1:9" ht="15.75" x14ac:dyDescent="0.25">
      <c r="A12" s="21" t="s">
        <v>58</v>
      </c>
      <c r="B12" s="22" t="s">
        <v>59</v>
      </c>
      <c r="C12" s="23" t="s">
        <v>60</v>
      </c>
      <c r="D12" s="23">
        <v>44391</v>
      </c>
      <c r="E12" s="24">
        <v>8374.61</v>
      </c>
      <c r="F12" s="25">
        <v>0</v>
      </c>
      <c r="G12" s="26">
        <v>0</v>
      </c>
      <c r="H12" s="24">
        <v>8374.61</v>
      </c>
      <c r="I12" s="15" t="s">
        <v>56</v>
      </c>
    </row>
    <row r="13" spans="1:9" ht="15.75" x14ac:dyDescent="0.25">
      <c r="A13" s="21" t="s">
        <v>61</v>
      </c>
      <c r="B13" s="22" t="s">
        <v>62</v>
      </c>
      <c r="C13" s="23" t="s">
        <v>63</v>
      </c>
      <c r="D13" s="23">
        <v>44395</v>
      </c>
      <c r="E13" s="24">
        <v>53000</v>
      </c>
      <c r="F13" s="25">
        <v>0</v>
      </c>
      <c r="G13" s="26">
        <v>0</v>
      </c>
      <c r="H13" s="24">
        <v>53000</v>
      </c>
      <c r="I13" s="15" t="s">
        <v>56</v>
      </c>
    </row>
    <row r="14" spans="1:9" ht="15.75" x14ac:dyDescent="0.25">
      <c r="A14" s="27" t="s">
        <v>20</v>
      </c>
      <c r="B14" s="22" t="s">
        <v>22</v>
      </c>
      <c r="C14" s="28" t="s">
        <v>27</v>
      </c>
      <c r="D14" s="23">
        <v>44531</v>
      </c>
      <c r="E14" s="24">
        <f>40090.5+33629.28</f>
        <v>73719.78</v>
      </c>
      <c r="F14" s="25">
        <v>0</v>
      </c>
      <c r="G14" s="26">
        <v>0</v>
      </c>
      <c r="H14" s="24">
        <f>40090.5+33629.28</f>
        <v>73719.78</v>
      </c>
      <c r="I14" s="15" t="s">
        <v>56</v>
      </c>
    </row>
    <row r="15" spans="1:9" ht="15.75" x14ac:dyDescent="0.25">
      <c r="A15" s="27" t="s">
        <v>20</v>
      </c>
      <c r="B15" s="22" t="s">
        <v>22</v>
      </c>
      <c r="C15" s="28" t="s">
        <v>28</v>
      </c>
      <c r="D15" s="23">
        <v>44531</v>
      </c>
      <c r="E15" s="24">
        <v>27730</v>
      </c>
      <c r="F15" s="25">
        <v>0</v>
      </c>
      <c r="G15" s="26">
        <v>0</v>
      </c>
      <c r="H15" s="24">
        <v>27730</v>
      </c>
      <c r="I15" s="15" t="s">
        <v>56</v>
      </c>
    </row>
    <row r="16" spans="1:9" ht="15.75" x14ac:dyDescent="0.25">
      <c r="A16" s="27" t="s">
        <v>20</v>
      </c>
      <c r="B16" s="22" t="s">
        <v>22</v>
      </c>
      <c r="C16" s="28" t="s">
        <v>29</v>
      </c>
      <c r="D16" s="23">
        <v>44531</v>
      </c>
      <c r="E16" s="24">
        <v>271341</v>
      </c>
      <c r="F16" s="25">
        <v>0</v>
      </c>
      <c r="G16" s="26">
        <v>0</v>
      </c>
      <c r="H16" s="24">
        <v>271341</v>
      </c>
      <c r="I16" s="15" t="s">
        <v>56</v>
      </c>
    </row>
    <row r="17" spans="1:9" ht="15.75" x14ac:dyDescent="0.25">
      <c r="A17" s="27" t="s">
        <v>20</v>
      </c>
      <c r="B17" s="22" t="s">
        <v>22</v>
      </c>
      <c r="C17" s="28" t="s">
        <v>30</v>
      </c>
      <c r="D17" s="23">
        <v>44531</v>
      </c>
      <c r="E17" s="24">
        <v>41241</v>
      </c>
      <c r="F17" s="25">
        <v>0</v>
      </c>
      <c r="G17" s="26">
        <v>0</v>
      </c>
      <c r="H17" s="24">
        <v>41241</v>
      </c>
      <c r="I17" s="15" t="s">
        <v>56</v>
      </c>
    </row>
    <row r="18" spans="1:9" ht="15.75" x14ac:dyDescent="0.25">
      <c r="A18" s="27" t="s">
        <v>20</v>
      </c>
      <c r="B18" s="22" t="s">
        <v>22</v>
      </c>
      <c r="C18" s="28" t="s">
        <v>31</v>
      </c>
      <c r="D18" s="23">
        <v>44531</v>
      </c>
      <c r="E18" s="24">
        <v>66740.800000000003</v>
      </c>
      <c r="F18" s="25">
        <v>0</v>
      </c>
      <c r="G18" s="26">
        <v>0</v>
      </c>
      <c r="H18" s="24">
        <v>66740.800000000003</v>
      </c>
      <c r="I18" s="15" t="s">
        <v>56</v>
      </c>
    </row>
    <row r="19" spans="1:9" ht="15.75" x14ac:dyDescent="0.25">
      <c r="A19" s="27" t="s">
        <v>20</v>
      </c>
      <c r="B19" s="22" t="s">
        <v>22</v>
      </c>
      <c r="C19" s="28" t="s">
        <v>32</v>
      </c>
      <c r="D19" s="23">
        <v>44531</v>
      </c>
      <c r="E19" s="24">
        <v>80523.199999999997</v>
      </c>
      <c r="F19" s="25">
        <v>0</v>
      </c>
      <c r="G19" s="26">
        <v>0</v>
      </c>
      <c r="H19" s="24">
        <v>80523.199999999997</v>
      </c>
      <c r="I19" s="15" t="s">
        <v>56</v>
      </c>
    </row>
    <row r="20" spans="1:9" ht="15.75" x14ac:dyDescent="0.25">
      <c r="A20" s="27" t="s">
        <v>20</v>
      </c>
      <c r="B20" s="22" t="s">
        <v>22</v>
      </c>
      <c r="C20" s="28" t="s">
        <v>33</v>
      </c>
      <c r="D20" s="23">
        <v>44531</v>
      </c>
      <c r="E20" s="24">
        <v>27730</v>
      </c>
      <c r="F20" s="25">
        <v>0</v>
      </c>
      <c r="G20" s="26">
        <v>0</v>
      </c>
      <c r="H20" s="24">
        <v>27730</v>
      </c>
      <c r="I20" s="15" t="s">
        <v>56</v>
      </c>
    </row>
    <row r="21" spans="1:9" ht="15.75" x14ac:dyDescent="0.25">
      <c r="A21" s="27" t="s">
        <v>20</v>
      </c>
      <c r="B21" s="22" t="s">
        <v>22</v>
      </c>
      <c r="C21" s="28" t="s">
        <v>34</v>
      </c>
      <c r="D21" s="23">
        <v>44531</v>
      </c>
      <c r="E21" s="24">
        <v>41241</v>
      </c>
      <c r="F21" s="25">
        <v>0</v>
      </c>
      <c r="G21" s="26">
        <v>0</v>
      </c>
      <c r="H21" s="24">
        <v>41241</v>
      </c>
      <c r="I21" s="15" t="s">
        <v>56</v>
      </c>
    </row>
    <row r="22" spans="1:9" ht="15.75" x14ac:dyDescent="0.25">
      <c r="A22" s="27" t="s">
        <v>20</v>
      </c>
      <c r="B22" s="22" t="s">
        <v>22</v>
      </c>
      <c r="C22" s="28" t="s">
        <v>35</v>
      </c>
      <c r="D22" s="23">
        <v>44531</v>
      </c>
      <c r="E22" s="24">
        <v>27730</v>
      </c>
      <c r="F22" s="25">
        <v>0</v>
      </c>
      <c r="G22" s="26">
        <v>0</v>
      </c>
      <c r="H22" s="24">
        <v>27730</v>
      </c>
      <c r="I22" s="15" t="s">
        <v>56</v>
      </c>
    </row>
    <row r="23" spans="1:9" ht="15.75" x14ac:dyDescent="0.25">
      <c r="A23" s="27" t="s">
        <v>20</v>
      </c>
      <c r="B23" s="22" t="s">
        <v>22</v>
      </c>
      <c r="C23" s="28" t="s">
        <v>36</v>
      </c>
      <c r="D23" s="23">
        <v>44531</v>
      </c>
      <c r="E23" s="24">
        <v>39943</v>
      </c>
      <c r="F23" s="25">
        <v>0</v>
      </c>
      <c r="G23" s="26">
        <v>0</v>
      </c>
      <c r="H23" s="24">
        <v>39943</v>
      </c>
      <c r="I23" s="15" t="s">
        <v>56</v>
      </c>
    </row>
    <row r="24" spans="1:9" ht="15.75" x14ac:dyDescent="0.25">
      <c r="A24" s="27" t="s">
        <v>20</v>
      </c>
      <c r="B24" s="22" t="s">
        <v>22</v>
      </c>
      <c r="C24" s="28" t="s">
        <v>37</v>
      </c>
      <c r="D24" s="23">
        <v>44531</v>
      </c>
      <c r="E24" s="24">
        <v>27730</v>
      </c>
      <c r="F24" s="25">
        <v>0</v>
      </c>
      <c r="G24" s="26">
        <v>0</v>
      </c>
      <c r="H24" s="24">
        <v>27730</v>
      </c>
      <c r="I24" s="15" t="s">
        <v>56</v>
      </c>
    </row>
    <row r="25" spans="1:9" ht="15.75" x14ac:dyDescent="0.25">
      <c r="A25" s="27" t="s">
        <v>20</v>
      </c>
      <c r="B25" s="22" t="s">
        <v>22</v>
      </c>
      <c r="C25" s="28" t="s">
        <v>38</v>
      </c>
      <c r="D25" s="23">
        <v>44531</v>
      </c>
      <c r="E25" s="24">
        <v>39943</v>
      </c>
      <c r="F25" s="25">
        <v>0</v>
      </c>
      <c r="G25" s="26">
        <v>0</v>
      </c>
      <c r="H25" s="24">
        <v>39943</v>
      </c>
      <c r="I25" s="15" t="s">
        <v>56</v>
      </c>
    </row>
    <row r="26" spans="1:9" ht="15.75" x14ac:dyDescent="0.25">
      <c r="A26" s="27" t="s">
        <v>20</v>
      </c>
      <c r="B26" s="22" t="s">
        <v>22</v>
      </c>
      <c r="C26" s="28" t="s">
        <v>39</v>
      </c>
      <c r="D26" s="23">
        <v>44531</v>
      </c>
      <c r="E26" s="24">
        <f>27730+33629.28</f>
        <v>61359.28</v>
      </c>
      <c r="F26" s="25">
        <v>0</v>
      </c>
      <c r="G26" s="26">
        <v>0</v>
      </c>
      <c r="H26" s="24">
        <f>27730+33629.28</f>
        <v>61359.28</v>
      </c>
      <c r="I26" s="15" t="s">
        <v>56</v>
      </c>
    </row>
    <row r="27" spans="1:9" ht="15.75" x14ac:dyDescent="0.25">
      <c r="A27" s="27" t="s">
        <v>20</v>
      </c>
      <c r="B27" s="22" t="s">
        <v>22</v>
      </c>
      <c r="C27" s="28" t="s">
        <v>40</v>
      </c>
      <c r="D27" s="23">
        <v>44531</v>
      </c>
      <c r="E27" s="24">
        <v>39943</v>
      </c>
      <c r="F27" s="25">
        <v>0</v>
      </c>
      <c r="G27" s="26">
        <v>0</v>
      </c>
      <c r="H27" s="24">
        <v>39943</v>
      </c>
      <c r="I27" s="15" t="s">
        <v>56</v>
      </c>
    </row>
    <row r="28" spans="1:9" ht="15.75" x14ac:dyDescent="0.25">
      <c r="A28" s="27" t="s">
        <v>20</v>
      </c>
      <c r="B28" s="22" t="s">
        <v>22</v>
      </c>
      <c r="C28" s="28" t="s">
        <v>41</v>
      </c>
      <c r="D28" s="23">
        <v>44531</v>
      </c>
      <c r="E28" s="24">
        <v>29795</v>
      </c>
      <c r="F28" s="25">
        <v>0</v>
      </c>
      <c r="G28" s="26">
        <v>0</v>
      </c>
      <c r="H28" s="24">
        <v>29795</v>
      </c>
      <c r="I28" s="15" t="s">
        <v>56</v>
      </c>
    </row>
    <row r="29" spans="1:9" ht="15.75" x14ac:dyDescent="0.25">
      <c r="A29" s="27" t="s">
        <v>20</v>
      </c>
      <c r="B29" s="22" t="s">
        <v>22</v>
      </c>
      <c r="C29" s="28" t="s">
        <v>42</v>
      </c>
      <c r="D29" s="23">
        <v>44531</v>
      </c>
      <c r="E29" s="24">
        <v>29795</v>
      </c>
      <c r="F29" s="25">
        <v>0</v>
      </c>
      <c r="G29" s="26">
        <v>0</v>
      </c>
      <c r="H29" s="24">
        <v>29795</v>
      </c>
      <c r="I29" s="15" t="s">
        <v>56</v>
      </c>
    </row>
    <row r="30" spans="1:9" ht="15.75" x14ac:dyDescent="0.25">
      <c r="A30" s="27" t="s">
        <v>20</v>
      </c>
      <c r="B30" s="22" t="s">
        <v>22</v>
      </c>
      <c r="C30" s="28" t="s">
        <v>43</v>
      </c>
      <c r="D30" s="23">
        <v>44531</v>
      </c>
      <c r="E30" s="24">
        <v>15611.6</v>
      </c>
      <c r="F30" s="25">
        <v>0</v>
      </c>
      <c r="G30" s="26">
        <v>0</v>
      </c>
      <c r="H30" s="24">
        <v>15611.6</v>
      </c>
      <c r="I30" s="15" t="s">
        <v>56</v>
      </c>
    </row>
    <row r="31" spans="1:9" ht="15.75" x14ac:dyDescent="0.25">
      <c r="A31" s="27" t="s">
        <v>20</v>
      </c>
      <c r="B31" s="22" t="s">
        <v>22</v>
      </c>
      <c r="C31" s="28" t="s">
        <v>44</v>
      </c>
      <c r="D31" s="23">
        <v>44531</v>
      </c>
      <c r="E31" s="24">
        <v>10333.9</v>
      </c>
      <c r="F31" s="25">
        <v>0</v>
      </c>
      <c r="G31" s="26">
        <v>0</v>
      </c>
      <c r="H31" s="24">
        <v>10333.9</v>
      </c>
      <c r="I31" s="15" t="s">
        <v>56</v>
      </c>
    </row>
    <row r="32" spans="1:9" ht="15.75" x14ac:dyDescent="0.25">
      <c r="A32" s="27" t="s">
        <v>20</v>
      </c>
      <c r="B32" s="22" t="s">
        <v>22</v>
      </c>
      <c r="C32" s="28" t="s">
        <v>64</v>
      </c>
      <c r="D32" s="23">
        <v>44531</v>
      </c>
      <c r="E32" s="24">
        <v>874361.4</v>
      </c>
      <c r="F32" s="25">
        <v>0</v>
      </c>
      <c r="G32" s="26">
        <v>0</v>
      </c>
      <c r="H32" s="24">
        <v>874361.4</v>
      </c>
      <c r="I32" s="15" t="s">
        <v>56</v>
      </c>
    </row>
    <row r="33" spans="1:9" ht="15.75" x14ac:dyDescent="0.25">
      <c r="A33" s="27" t="s">
        <v>20</v>
      </c>
      <c r="B33" s="22" t="s">
        <v>22</v>
      </c>
      <c r="C33" s="28" t="s">
        <v>45</v>
      </c>
      <c r="D33" s="23">
        <v>44531</v>
      </c>
      <c r="E33" s="24">
        <v>11720.82</v>
      </c>
      <c r="F33" s="25">
        <v>0</v>
      </c>
      <c r="G33" s="26">
        <v>0</v>
      </c>
      <c r="H33" s="24">
        <v>11720.82</v>
      </c>
      <c r="I33" s="15" t="s">
        <v>56</v>
      </c>
    </row>
    <row r="34" spans="1:9" ht="15.75" x14ac:dyDescent="0.25">
      <c r="A34" s="27" t="s">
        <v>20</v>
      </c>
      <c r="B34" s="22" t="s">
        <v>22</v>
      </c>
      <c r="C34" s="28" t="s">
        <v>46</v>
      </c>
      <c r="D34" s="23">
        <v>44531</v>
      </c>
      <c r="E34" s="24">
        <v>29558.46</v>
      </c>
      <c r="F34" s="25">
        <v>0</v>
      </c>
      <c r="G34" s="26">
        <v>0</v>
      </c>
      <c r="H34" s="24">
        <v>29558.46</v>
      </c>
      <c r="I34" s="15" t="s">
        <v>56</v>
      </c>
    </row>
    <row r="35" spans="1:9" ht="15.75" x14ac:dyDescent="0.25">
      <c r="A35" s="27" t="s">
        <v>20</v>
      </c>
      <c r="B35" s="22" t="s">
        <v>22</v>
      </c>
      <c r="C35" s="28" t="s">
        <v>47</v>
      </c>
      <c r="D35" s="23">
        <v>44531</v>
      </c>
      <c r="E35" s="24">
        <v>15413.86</v>
      </c>
      <c r="F35" s="25">
        <v>0</v>
      </c>
      <c r="G35" s="26">
        <v>0</v>
      </c>
      <c r="H35" s="24">
        <v>15413.86</v>
      </c>
      <c r="I35" s="15" t="s">
        <v>56</v>
      </c>
    </row>
    <row r="36" spans="1:9" ht="15.75" x14ac:dyDescent="0.25">
      <c r="A36" s="27" t="s">
        <v>20</v>
      </c>
      <c r="B36" s="22" t="s">
        <v>22</v>
      </c>
      <c r="C36" s="28" t="s">
        <v>48</v>
      </c>
      <c r="D36" s="23">
        <v>44531</v>
      </c>
      <c r="E36" s="24">
        <v>5868.16</v>
      </c>
      <c r="F36" s="25">
        <v>0</v>
      </c>
      <c r="G36" s="26">
        <v>0</v>
      </c>
      <c r="H36" s="24">
        <v>5868.16</v>
      </c>
      <c r="I36" s="15" t="s">
        <v>56</v>
      </c>
    </row>
    <row r="37" spans="1:9" ht="15.75" x14ac:dyDescent="0.25">
      <c r="A37" s="27" t="s">
        <v>20</v>
      </c>
      <c r="B37" s="22" t="s">
        <v>22</v>
      </c>
      <c r="C37" s="28" t="s">
        <v>49</v>
      </c>
      <c r="D37" s="23">
        <v>44531</v>
      </c>
      <c r="E37" s="24">
        <v>9555.36</v>
      </c>
      <c r="F37" s="25">
        <v>0</v>
      </c>
      <c r="G37" s="26">
        <v>0</v>
      </c>
      <c r="H37" s="24">
        <v>9555.36</v>
      </c>
      <c r="I37" s="15" t="s">
        <v>56</v>
      </c>
    </row>
    <row r="38" spans="1:9" ht="15.75" x14ac:dyDescent="0.25">
      <c r="A38" s="27" t="s">
        <v>20</v>
      </c>
      <c r="B38" s="22" t="s">
        <v>22</v>
      </c>
      <c r="C38" s="28" t="s">
        <v>50</v>
      </c>
      <c r="D38" s="23">
        <v>44531</v>
      </c>
      <c r="E38" s="24">
        <v>6859</v>
      </c>
      <c r="F38" s="25">
        <v>0</v>
      </c>
      <c r="G38" s="26">
        <v>0</v>
      </c>
      <c r="H38" s="24">
        <v>6859</v>
      </c>
      <c r="I38" s="15" t="s">
        <v>56</v>
      </c>
    </row>
    <row r="39" spans="1:9" ht="15.75" x14ac:dyDescent="0.25">
      <c r="A39" s="27" t="s">
        <v>20</v>
      </c>
      <c r="B39" s="22" t="s">
        <v>22</v>
      </c>
      <c r="C39" s="28" t="s">
        <v>51</v>
      </c>
      <c r="D39" s="23">
        <v>44531</v>
      </c>
      <c r="E39" s="24">
        <v>9724.99</v>
      </c>
      <c r="F39" s="25">
        <v>0</v>
      </c>
      <c r="G39" s="26">
        <v>0</v>
      </c>
      <c r="H39" s="24">
        <v>9724.99</v>
      </c>
      <c r="I39" s="15" t="s">
        <v>56</v>
      </c>
    </row>
    <row r="40" spans="1:9" ht="15.75" x14ac:dyDescent="0.25">
      <c r="A40" s="27" t="s">
        <v>20</v>
      </c>
      <c r="B40" s="22" t="s">
        <v>22</v>
      </c>
      <c r="C40" s="28" t="s">
        <v>52</v>
      </c>
      <c r="D40" s="23">
        <v>44531</v>
      </c>
      <c r="E40" s="24">
        <v>15611.6</v>
      </c>
      <c r="F40" s="25">
        <v>0</v>
      </c>
      <c r="G40" s="26">
        <v>0</v>
      </c>
      <c r="H40" s="24">
        <v>15611.6</v>
      </c>
      <c r="I40" s="15" t="s">
        <v>56</v>
      </c>
    </row>
    <row r="41" spans="1:9" ht="15.75" x14ac:dyDescent="0.25">
      <c r="A41" s="27" t="s">
        <v>20</v>
      </c>
      <c r="B41" s="22" t="s">
        <v>22</v>
      </c>
      <c r="C41" s="28" t="s">
        <v>53</v>
      </c>
      <c r="D41" s="23">
        <v>44531</v>
      </c>
      <c r="E41" s="24">
        <v>15611.6</v>
      </c>
      <c r="F41" s="25">
        <v>0</v>
      </c>
      <c r="G41" s="26">
        <v>0</v>
      </c>
      <c r="H41" s="24">
        <v>15611.6</v>
      </c>
      <c r="I41" s="15" t="s">
        <v>56</v>
      </c>
    </row>
    <row r="42" spans="1:9" ht="15.75" x14ac:dyDescent="0.25">
      <c r="A42" s="27" t="s">
        <v>20</v>
      </c>
      <c r="B42" s="22" t="s">
        <v>22</v>
      </c>
      <c r="C42" s="28" t="s">
        <v>54</v>
      </c>
      <c r="D42" s="23">
        <v>44531</v>
      </c>
      <c r="E42" s="24">
        <v>9824.69</v>
      </c>
      <c r="F42" s="25">
        <v>0</v>
      </c>
      <c r="G42" s="26">
        <v>0</v>
      </c>
      <c r="H42" s="24">
        <v>9824.69</v>
      </c>
      <c r="I42" s="15" t="s">
        <v>56</v>
      </c>
    </row>
    <row r="43" spans="1:9" ht="20.25" customHeight="1" x14ac:dyDescent="0.25">
      <c r="A43" s="27" t="s">
        <v>67</v>
      </c>
      <c r="B43" s="22" t="s">
        <v>23</v>
      </c>
      <c r="C43" s="28" t="s">
        <v>55</v>
      </c>
      <c r="D43" s="23">
        <v>44216</v>
      </c>
      <c r="E43" s="24">
        <v>286740</v>
      </c>
      <c r="F43" s="25">
        <v>0</v>
      </c>
      <c r="G43" s="26">
        <v>0</v>
      </c>
      <c r="H43" s="24">
        <v>286740</v>
      </c>
      <c r="I43" s="15" t="s">
        <v>56</v>
      </c>
    </row>
    <row r="44" spans="1:9" ht="15.75" x14ac:dyDescent="0.25">
      <c r="A44" s="27" t="s">
        <v>57</v>
      </c>
      <c r="B44" s="22" t="s">
        <v>23</v>
      </c>
      <c r="C44" s="28"/>
      <c r="D44" s="23">
        <v>44216</v>
      </c>
      <c r="E44" s="24">
        <v>297360</v>
      </c>
      <c r="F44" s="25">
        <v>0</v>
      </c>
      <c r="G44" s="24">
        <v>198240</v>
      </c>
      <c r="H44" s="24">
        <v>99120</v>
      </c>
      <c r="I44" s="15" t="s">
        <v>56</v>
      </c>
    </row>
    <row r="45" spans="1:9" s="6" customFormat="1" ht="15" customHeight="1" x14ac:dyDescent="0.25">
      <c r="A45" s="2" t="s">
        <v>10</v>
      </c>
      <c r="B45" s="2"/>
      <c r="C45" s="2"/>
      <c r="D45" s="2"/>
      <c r="E45" s="4">
        <f>SUM(E9:E44)</f>
        <v>2638615.1100000003</v>
      </c>
      <c r="F45" s="4">
        <v>0</v>
      </c>
      <c r="G45" s="4">
        <f>SUM(G9:G44)</f>
        <v>198240</v>
      </c>
      <c r="H45" s="4">
        <f>+E45-G45</f>
        <v>2440375.1100000003</v>
      </c>
      <c r="I45" s="5"/>
    </row>
    <row r="46" spans="1:9" ht="18.75" x14ac:dyDescent="0.25">
      <c r="E46" s="16"/>
      <c r="H46" s="7"/>
    </row>
    <row r="47" spans="1:9" ht="15.75" x14ac:dyDescent="0.25">
      <c r="A47" s="11" t="s">
        <v>13</v>
      </c>
      <c r="B47" s="11"/>
      <c r="G47" s="11" t="s">
        <v>14</v>
      </c>
      <c r="H47" s="11"/>
      <c r="I47" s="11"/>
    </row>
    <row r="48" spans="1:9" ht="15.75" x14ac:dyDescent="0.25">
      <c r="A48" s="8" t="s">
        <v>15</v>
      </c>
      <c r="B48" s="8"/>
      <c r="C48" s="9"/>
      <c r="D48" s="9"/>
      <c r="E48" s="9"/>
      <c r="F48" s="9"/>
      <c r="G48" s="8" t="s">
        <v>16</v>
      </c>
      <c r="H48" s="8"/>
      <c r="I48" s="8"/>
    </row>
    <row r="51" spans="1:9" ht="15.75" x14ac:dyDescent="0.25">
      <c r="A51" s="13" t="s">
        <v>17</v>
      </c>
      <c r="B51" s="13"/>
      <c r="C51" s="13"/>
      <c r="D51" s="13"/>
      <c r="E51" s="13"/>
      <c r="F51" s="13"/>
      <c r="G51" s="13"/>
      <c r="H51" s="13"/>
      <c r="I51" s="13"/>
    </row>
    <row r="52" spans="1:9" ht="15.75" x14ac:dyDescent="0.25">
      <c r="A52" s="14" t="s">
        <v>18</v>
      </c>
      <c r="B52" s="14"/>
      <c r="C52" s="14"/>
      <c r="D52" s="14"/>
      <c r="E52" s="14"/>
      <c r="F52" s="14"/>
      <c r="G52" s="14"/>
      <c r="H52" s="14"/>
      <c r="I52" s="14"/>
    </row>
    <row r="54" spans="1:9" ht="15.75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x14ac:dyDescent="0.25">
      <c r="A55" s="8"/>
      <c r="B55" s="8"/>
      <c r="C55" s="8"/>
      <c r="D55" s="8"/>
      <c r="E55" s="8"/>
      <c r="F55" s="8"/>
      <c r="G55" s="8"/>
      <c r="H55" s="8"/>
      <c r="I55" s="8"/>
    </row>
  </sheetData>
  <mergeCells count="11">
    <mergeCell ref="A48:B48"/>
    <mergeCell ref="G48:I48"/>
    <mergeCell ref="A52:I52"/>
    <mergeCell ref="A54:I54"/>
    <mergeCell ref="A55:I55"/>
    <mergeCell ref="A51:I51"/>
    <mergeCell ref="A5:I5"/>
    <mergeCell ref="A6:I6"/>
    <mergeCell ref="A47:B47"/>
    <mergeCell ref="G47:I47"/>
    <mergeCell ref="C7:D7"/>
  </mergeCells>
  <printOptions horizontalCentered="1"/>
  <pageMargins left="0.7" right="0.7" top="0.75" bottom="0.75" header="0.3" footer="0.3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16358-C4A2-4B13-BCA6-C8E1115C04D7}">
  <sheetPr>
    <pageSetUpPr fitToPage="1"/>
  </sheetPr>
  <dimension ref="A9:I64"/>
  <sheetViews>
    <sheetView workbookViewId="0">
      <selection activeCell="C54" sqref="C54"/>
    </sheetView>
  </sheetViews>
  <sheetFormatPr baseColWidth="10" defaultRowHeight="15" x14ac:dyDescent="0.25"/>
  <cols>
    <col min="1" max="1" width="16.28515625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</cols>
  <sheetData>
    <row r="9" spans="1:6" x14ac:dyDescent="0.25">
      <c r="A9" s="29" t="s">
        <v>68</v>
      </c>
      <c r="B9" s="29"/>
      <c r="C9" s="29"/>
      <c r="D9" s="29"/>
      <c r="E9" s="29"/>
      <c r="F9" s="29"/>
    </row>
    <row r="10" spans="1:6" x14ac:dyDescent="0.25">
      <c r="C10" s="30" t="s">
        <v>69</v>
      </c>
      <c r="D10" s="30"/>
    </row>
    <row r="11" spans="1:6" x14ac:dyDescent="0.25">
      <c r="C11" s="30" t="s">
        <v>2</v>
      </c>
      <c r="D11" s="30"/>
    </row>
    <row r="12" spans="1:6" ht="15.75" thickBot="1" x14ac:dyDescent="0.3"/>
    <row r="13" spans="1:6" ht="15.75" thickBot="1" x14ac:dyDescent="0.3">
      <c r="A13" s="31" t="s">
        <v>70</v>
      </c>
      <c r="B13" s="32" t="s">
        <v>71</v>
      </c>
      <c r="C13" s="32" t="s">
        <v>72</v>
      </c>
      <c r="D13" s="32" t="s">
        <v>73</v>
      </c>
      <c r="E13" s="32" t="s">
        <v>74</v>
      </c>
      <c r="F13" s="2" t="s">
        <v>75</v>
      </c>
    </row>
    <row r="14" spans="1:6" ht="15.75" x14ac:dyDescent="0.25">
      <c r="A14" s="23" t="s">
        <v>80</v>
      </c>
      <c r="B14" s="23">
        <v>44375</v>
      </c>
      <c r="C14" s="21" t="s">
        <v>19</v>
      </c>
      <c r="D14" s="22" t="s">
        <v>21</v>
      </c>
      <c r="E14" s="24">
        <v>9440</v>
      </c>
      <c r="F14" s="2" t="s">
        <v>56</v>
      </c>
    </row>
    <row r="15" spans="1:6" ht="15.75" x14ac:dyDescent="0.25">
      <c r="A15" s="23" t="s">
        <v>79</v>
      </c>
      <c r="B15" s="23">
        <v>44375</v>
      </c>
      <c r="C15" s="21" t="s">
        <v>19</v>
      </c>
      <c r="D15" s="22" t="s">
        <v>21</v>
      </c>
      <c r="E15" s="24">
        <v>15340</v>
      </c>
      <c r="F15" s="2" t="s">
        <v>56</v>
      </c>
    </row>
    <row r="16" spans="1:6" ht="15.75" x14ac:dyDescent="0.25">
      <c r="A16" s="23" t="s">
        <v>78</v>
      </c>
      <c r="B16" s="23">
        <v>44375</v>
      </c>
      <c r="C16" s="21" t="s">
        <v>19</v>
      </c>
      <c r="D16" s="22" t="s">
        <v>21</v>
      </c>
      <c r="E16" s="24">
        <v>11800</v>
      </c>
      <c r="F16" s="2" t="s">
        <v>56</v>
      </c>
    </row>
    <row r="17" spans="1:6" ht="15.75" x14ac:dyDescent="0.25">
      <c r="A17" s="23" t="s">
        <v>77</v>
      </c>
      <c r="B17" s="23">
        <v>44391</v>
      </c>
      <c r="C17" s="21" t="s">
        <v>58</v>
      </c>
      <c r="D17" s="22" t="s">
        <v>59</v>
      </c>
      <c r="E17" s="24">
        <v>8374.61</v>
      </c>
      <c r="F17" s="2" t="s">
        <v>56</v>
      </c>
    </row>
    <row r="18" spans="1:6" ht="15.75" x14ac:dyDescent="0.25">
      <c r="A18" s="23" t="s">
        <v>76</v>
      </c>
      <c r="B18" s="23">
        <v>44395</v>
      </c>
      <c r="C18" s="21" t="s">
        <v>61</v>
      </c>
      <c r="D18" s="22" t="s">
        <v>62</v>
      </c>
      <c r="E18" s="24">
        <v>53000</v>
      </c>
      <c r="F18" s="2" t="s">
        <v>56</v>
      </c>
    </row>
    <row r="19" spans="1:6" ht="15.75" x14ac:dyDescent="0.25">
      <c r="A19" s="28" t="s">
        <v>27</v>
      </c>
      <c r="B19" s="23">
        <v>44531</v>
      </c>
      <c r="C19" s="27" t="s">
        <v>20</v>
      </c>
      <c r="D19" s="22" t="s">
        <v>22</v>
      </c>
      <c r="E19" s="24">
        <f>40090.5+33629.28</f>
        <v>73719.78</v>
      </c>
      <c r="F19" s="2" t="s">
        <v>56</v>
      </c>
    </row>
    <row r="20" spans="1:6" ht="15.75" x14ac:dyDescent="0.25">
      <c r="A20" s="28" t="s">
        <v>28</v>
      </c>
      <c r="B20" s="23">
        <v>44531</v>
      </c>
      <c r="C20" s="27" t="s">
        <v>20</v>
      </c>
      <c r="D20" s="22" t="s">
        <v>22</v>
      </c>
      <c r="E20" s="24">
        <v>27730</v>
      </c>
      <c r="F20" s="2" t="s">
        <v>56</v>
      </c>
    </row>
    <row r="21" spans="1:6" ht="15.75" x14ac:dyDescent="0.25">
      <c r="A21" s="28" t="s">
        <v>29</v>
      </c>
      <c r="B21" s="23">
        <v>44531</v>
      </c>
      <c r="C21" s="27" t="s">
        <v>20</v>
      </c>
      <c r="D21" s="22" t="s">
        <v>22</v>
      </c>
      <c r="E21" s="24">
        <v>271341</v>
      </c>
      <c r="F21" s="2" t="s">
        <v>56</v>
      </c>
    </row>
    <row r="22" spans="1:6" ht="15.75" x14ac:dyDescent="0.25">
      <c r="A22" s="28" t="s">
        <v>30</v>
      </c>
      <c r="B22" s="23">
        <v>44531</v>
      </c>
      <c r="C22" s="27" t="s">
        <v>20</v>
      </c>
      <c r="D22" s="22" t="s">
        <v>22</v>
      </c>
      <c r="E22" s="24">
        <v>41241</v>
      </c>
      <c r="F22" s="2" t="s">
        <v>56</v>
      </c>
    </row>
    <row r="23" spans="1:6" ht="15.75" x14ac:dyDescent="0.25">
      <c r="A23" s="28" t="s">
        <v>31</v>
      </c>
      <c r="B23" s="23">
        <v>44531</v>
      </c>
      <c r="C23" s="27" t="s">
        <v>20</v>
      </c>
      <c r="D23" s="22" t="s">
        <v>22</v>
      </c>
      <c r="E23" s="24">
        <v>66740.800000000003</v>
      </c>
      <c r="F23" s="2" t="s">
        <v>56</v>
      </c>
    </row>
    <row r="24" spans="1:6" ht="15.75" x14ac:dyDescent="0.25">
      <c r="A24" s="28" t="s">
        <v>32</v>
      </c>
      <c r="B24" s="23">
        <v>44531</v>
      </c>
      <c r="C24" s="27" t="s">
        <v>20</v>
      </c>
      <c r="D24" s="22" t="s">
        <v>22</v>
      </c>
      <c r="E24" s="24">
        <v>80523.199999999997</v>
      </c>
      <c r="F24" s="2" t="s">
        <v>56</v>
      </c>
    </row>
    <row r="25" spans="1:6" ht="15.75" x14ac:dyDescent="0.25">
      <c r="A25" s="28" t="s">
        <v>33</v>
      </c>
      <c r="B25" s="23">
        <v>44531</v>
      </c>
      <c r="C25" s="27" t="s">
        <v>20</v>
      </c>
      <c r="D25" s="22" t="s">
        <v>22</v>
      </c>
      <c r="E25" s="24">
        <v>27730</v>
      </c>
      <c r="F25" s="2" t="s">
        <v>56</v>
      </c>
    </row>
    <row r="26" spans="1:6" ht="15.75" x14ac:dyDescent="0.25">
      <c r="A26" s="28" t="s">
        <v>34</v>
      </c>
      <c r="B26" s="23">
        <v>44531</v>
      </c>
      <c r="C26" s="27" t="s">
        <v>20</v>
      </c>
      <c r="D26" s="22" t="s">
        <v>22</v>
      </c>
      <c r="E26" s="24">
        <v>41241</v>
      </c>
      <c r="F26" s="2" t="s">
        <v>56</v>
      </c>
    </row>
    <row r="27" spans="1:6" ht="15.75" x14ac:dyDescent="0.25">
      <c r="A27" s="28" t="s">
        <v>35</v>
      </c>
      <c r="B27" s="23">
        <v>44531</v>
      </c>
      <c r="C27" s="27" t="s">
        <v>20</v>
      </c>
      <c r="D27" s="22" t="s">
        <v>22</v>
      </c>
      <c r="E27" s="24">
        <v>27730</v>
      </c>
      <c r="F27" s="2" t="s">
        <v>56</v>
      </c>
    </row>
    <row r="28" spans="1:6" ht="15.75" x14ac:dyDescent="0.25">
      <c r="A28" s="28" t="s">
        <v>36</v>
      </c>
      <c r="B28" s="23">
        <v>44531</v>
      </c>
      <c r="C28" s="27" t="s">
        <v>20</v>
      </c>
      <c r="D28" s="22" t="s">
        <v>22</v>
      </c>
      <c r="E28" s="24">
        <v>39943</v>
      </c>
      <c r="F28" s="2" t="s">
        <v>56</v>
      </c>
    </row>
    <row r="29" spans="1:6" ht="15.75" x14ac:dyDescent="0.25">
      <c r="A29" s="28" t="s">
        <v>37</v>
      </c>
      <c r="B29" s="23">
        <v>44531</v>
      </c>
      <c r="C29" s="27" t="s">
        <v>20</v>
      </c>
      <c r="D29" s="22" t="s">
        <v>22</v>
      </c>
      <c r="E29" s="24">
        <v>27730</v>
      </c>
      <c r="F29" s="2" t="s">
        <v>56</v>
      </c>
    </row>
    <row r="30" spans="1:6" ht="15.75" x14ac:dyDescent="0.25">
      <c r="A30" s="28" t="s">
        <v>38</v>
      </c>
      <c r="B30" s="23">
        <v>44531</v>
      </c>
      <c r="C30" s="27" t="s">
        <v>20</v>
      </c>
      <c r="D30" s="22" t="s">
        <v>22</v>
      </c>
      <c r="E30" s="24">
        <v>39943</v>
      </c>
      <c r="F30" s="2" t="s">
        <v>56</v>
      </c>
    </row>
    <row r="31" spans="1:6" ht="15.75" x14ac:dyDescent="0.25">
      <c r="A31" s="28" t="s">
        <v>39</v>
      </c>
      <c r="B31" s="23">
        <v>44531</v>
      </c>
      <c r="C31" s="27" t="s">
        <v>20</v>
      </c>
      <c r="D31" s="22" t="s">
        <v>22</v>
      </c>
      <c r="E31" s="24">
        <f>27730+33629.28</f>
        <v>61359.28</v>
      </c>
      <c r="F31" s="2" t="s">
        <v>56</v>
      </c>
    </row>
    <row r="32" spans="1:6" ht="15.75" x14ac:dyDescent="0.25">
      <c r="A32" s="28" t="s">
        <v>40</v>
      </c>
      <c r="B32" s="23">
        <v>44531</v>
      </c>
      <c r="C32" s="27" t="s">
        <v>20</v>
      </c>
      <c r="D32" s="22" t="s">
        <v>22</v>
      </c>
      <c r="E32" s="24">
        <v>39943</v>
      </c>
      <c r="F32" s="2" t="s">
        <v>56</v>
      </c>
    </row>
    <row r="33" spans="1:6" ht="15.75" x14ac:dyDescent="0.25">
      <c r="A33" s="28" t="s">
        <v>41</v>
      </c>
      <c r="B33" s="23">
        <v>44531</v>
      </c>
      <c r="C33" s="27" t="s">
        <v>20</v>
      </c>
      <c r="D33" s="22" t="s">
        <v>22</v>
      </c>
      <c r="E33" s="24">
        <v>29795</v>
      </c>
      <c r="F33" s="2" t="s">
        <v>56</v>
      </c>
    </row>
    <row r="34" spans="1:6" ht="15.75" x14ac:dyDescent="0.25">
      <c r="A34" s="28" t="s">
        <v>42</v>
      </c>
      <c r="B34" s="23">
        <v>44531</v>
      </c>
      <c r="C34" s="27" t="s">
        <v>20</v>
      </c>
      <c r="D34" s="22" t="s">
        <v>22</v>
      </c>
      <c r="E34" s="24">
        <v>29795</v>
      </c>
      <c r="F34" s="2" t="s">
        <v>56</v>
      </c>
    </row>
    <row r="35" spans="1:6" ht="15.75" x14ac:dyDescent="0.25">
      <c r="A35" s="28" t="s">
        <v>43</v>
      </c>
      <c r="B35" s="23">
        <v>44531</v>
      </c>
      <c r="C35" s="27" t="s">
        <v>20</v>
      </c>
      <c r="D35" s="22" t="s">
        <v>22</v>
      </c>
      <c r="E35" s="24">
        <v>15611.6</v>
      </c>
      <c r="F35" s="2" t="s">
        <v>56</v>
      </c>
    </row>
    <row r="36" spans="1:6" ht="15.75" x14ac:dyDescent="0.25">
      <c r="A36" s="28" t="s">
        <v>44</v>
      </c>
      <c r="B36" s="23">
        <v>44531</v>
      </c>
      <c r="C36" s="27" t="s">
        <v>20</v>
      </c>
      <c r="D36" s="22" t="s">
        <v>22</v>
      </c>
      <c r="E36" s="24">
        <v>10333.9</v>
      </c>
      <c r="F36" s="2" t="s">
        <v>56</v>
      </c>
    </row>
    <row r="37" spans="1:6" ht="15.75" x14ac:dyDescent="0.25">
      <c r="A37" s="28" t="s">
        <v>64</v>
      </c>
      <c r="B37" s="23">
        <v>44531</v>
      </c>
      <c r="C37" s="27" t="s">
        <v>20</v>
      </c>
      <c r="D37" s="22" t="s">
        <v>22</v>
      </c>
      <c r="E37" s="24">
        <v>874361.4</v>
      </c>
      <c r="F37" s="2" t="s">
        <v>56</v>
      </c>
    </row>
    <row r="38" spans="1:6" ht="15.75" x14ac:dyDescent="0.25">
      <c r="A38" s="28" t="s">
        <v>45</v>
      </c>
      <c r="B38" s="23">
        <v>44531</v>
      </c>
      <c r="C38" s="27" t="s">
        <v>20</v>
      </c>
      <c r="D38" s="22" t="s">
        <v>22</v>
      </c>
      <c r="E38" s="24">
        <v>11720.82</v>
      </c>
      <c r="F38" s="2" t="s">
        <v>56</v>
      </c>
    </row>
    <row r="39" spans="1:6" ht="15.75" x14ac:dyDescent="0.25">
      <c r="A39" s="28" t="s">
        <v>46</v>
      </c>
      <c r="B39" s="23">
        <v>44531</v>
      </c>
      <c r="C39" s="27" t="s">
        <v>20</v>
      </c>
      <c r="D39" s="22" t="s">
        <v>22</v>
      </c>
      <c r="E39" s="24">
        <v>29558.46</v>
      </c>
      <c r="F39" s="2" t="s">
        <v>56</v>
      </c>
    </row>
    <row r="40" spans="1:6" ht="15.75" x14ac:dyDescent="0.25">
      <c r="A40" s="28" t="s">
        <v>47</v>
      </c>
      <c r="B40" s="23">
        <v>44531</v>
      </c>
      <c r="C40" s="27" t="s">
        <v>20</v>
      </c>
      <c r="D40" s="22" t="s">
        <v>22</v>
      </c>
      <c r="E40" s="24">
        <v>15413.86</v>
      </c>
      <c r="F40" s="2" t="s">
        <v>56</v>
      </c>
    </row>
    <row r="41" spans="1:6" ht="15.75" x14ac:dyDescent="0.25">
      <c r="A41" s="28" t="s">
        <v>48</v>
      </c>
      <c r="B41" s="23">
        <v>44531</v>
      </c>
      <c r="C41" s="27" t="s">
        <v>20</v>
      </c>
      <c r="D41" s="22" t="s">
        <v>22</v>
      </c>
      <c r="E41" s="24">
        <v>5868.16</v>
      </c>
      <c r="F41" s="2" t="s">
        <v>56</v>
      </c>
    </row>
    <row r="42" spans="1:6" ht="15" customHeight="1" x14ac:dyDescent="0.25">
      <c r="A42" s="28" t="s">
        <v>49</v>
      </c>
      <c r="B42" s="23">
        <v>44531</v>
      </c>
      <c r="C42" s="27" t="s">
        <v>20</v>
      </c>
      <c r="D42" s="22" t="s">
        <v>22</v>
      </c>
      <c r="E42" s="24">
        <v>9555.36</v>
      </c>
      <c r="F42" s="2" t="s">
        <v>56</v>
      </c>
    </row>
    <row r="43" spans="1:6" ht="15" customHeight="1" x14ac:dyDescent="0.25">
      <c r="A43" s="28" t="s">
        <v>50</v>
      </c>
      <c r="B43" s="23">
        <v>44531</v>
      </c>
      <c r="C43" s="27" t="s">
        <v>20</v>
      </c>
      <c r="D43" s="22" t="s">
        <v>22</v>
      </c>
      <c r="E43" s="24">
        <v>6859</v>
      </c>
      <c r="F43" s="2" t="s">
        <v>56</v>
      </c>
    </row>
    <row r="44" spans="1:6" ht="15" customHeight="1" x14ac:dyDescent="0.25">
      <c r="A44" s="28" t="s">
        <v>51</v>
      </c>
      <c r="B44" s="23">
        <v>44531</v>
      </c>
      <c r="C44" s="27" t="s">
        <v>20</v>
      </c>
      <c r="D44" s="22" t="s">
        <v>22</v>
      </c>
      <c r="E44" s="24">
        <v>9724.99</v>
      </c>
      <c r="F44" s="2" t="s">
        <v>56</v>
      </c>
    </row>
    <row r="45" spans="1:6" ht="15" customHeight="1" x14ac:dyDescent="0.25">
      <c r="A45" s="28" t="s">
        <v>52</v>
      </c>
      <c r="B45" s="23">
        <v>44531</v>
      </c>
      <c r="C45" s="27" t="s">
        <v>20</v>
      </c>
      <c r="D45" s="22" t="s">
        <v>22</v>
      </c>
      <c r="E45" s="24">
        <v>15611.6</v>
      </c>
      <c r="F45" s="2" t="s">
        <v>56</v>
      </c>
    </row>
    <row r="46" spans="1:6" ht="15" customHeight="1" x14ac:dyDescent="0.25">
      <c r="A46" s="28" t="s">
        <v>53</v>
      </c>
      <c r="B46" s="23">
        <v>44531</v>
      </c>
      <c r="C46" s="27" t="s">
        <v>20</v>
      </c>
      <c r="D46" s="22" t="s">
        <v>22</v>
      </c>
      <c r="E46" s="24">
        <v>15611.6</v>
      </c>
      <c r="F46" s="2" t="s">
        <v>56</v>
      </c>
    </row>
    <row r="47" spans="1:6" ht="15" customHeight="1" x14ac:dyDescent="0.25">
      <c r="A47" s="28" t="s">
        <v>54</v>
      </c>
      <c r="B47" s="23">
        <v>44531</v>
      </c>
      <c r="C47" s="27" t="s">
        <v>20</v>
      </c>
      <c r="D47" s="22" t="s">
        <v>22</v>
      </c>
      <c r="E47" s="24">
        <v>9824.69</v>
      </c>
      <c r="F47" s="2" t="s">
        <v>56</v>
      </c>
    </row>
    <row r="48" spans="1:6" ht="15" customHeight="1" x14ac:dyDescent="0.25">
      <c r="A48" s="28" t="s">
        <v>55</v>
      </c>
      <c r="B48" s="23">
        <v>44216</v>
      </c>
      <c r="C48" s="27" t="s">
        <v>67</v>
      </c>
      <c r="D48" s="22" t="s">
        <v>23</v>
      </c>
      <c r="E48" s="24">
        <v>286740</v>
      </c>
      <c r="F48" s="2" t="s">
        <v>56</v>
      </c>
    </row>
    <row r="49" spans="1:9" ht="15" customHeight="1" x14ac:dyDescent="0.25">
      <c r="A49" s="28" t="s">
        <v>81</v>
      </c>
      <c r="B49" s="23">
        <v>44216</v>
      </c>
      <c r="C49" s="27" t="s">
        <v>57</v>
      </c>
      <c r="D49" s="22" t="s">
        <v>23</v>
      </c>
      <c r="E49" s="24">
        <v>99120</v>
      </c>
      <c r="F49" s="2" t="s">
        <v>56</v>
      </c>
    </row>
    <row r="50" spans="1:9" s="6" customFormat="1" ht="15" customHeight="1" thickBot="1" x14ac:dyDescent="0.3">
      <c r="A50" s="34" t="s">
        <v>10</v>
      </c>
      <c r="B50" s="35"/>
      <c r="C50" s="35"/>
      <c r="D50" s="36"/>
      <c r="E50" s="37">
        <f>SUM(E14:E49)</f>
        <v>2440375.1100000003</v>
      </c>
      <c r="F50" s="33"/>
    </row>
    <row r="54" spans="1:9" ht="15.75" x14ac:dyDescent="0.25">
      <c r="A54" s="8" t="s">
        <v>11</v>
      </c>
      <c r="B54" s="8"/>
      <c r="C54" s="9"/>
      <c r="D54" s="9"/>
      <c r="E54" s="9"/>
      <c r="F54" s="9"/>
      <c r="G54" s="8" t="s">
        <v>12</v>
      </c>
      <c r="H54" s="8"/>
      <c r="I54" s="8"/>
    </row>
    <row r="55" spans="1:9" ht="15.75" x14ac:dyDescent="0.25">
      <c r="A55" s="10"/>
      <c r="B55" s="10"/>
      <c r="C55" s="9"/>
      <c r="D55" s="9"/>
    </row>
    <row r="56" spans="1:9" ht="15.75" x14ac:dyDescent="0.25">
      <c r="A56" s="11" t="s">
        <v>13</v>
      </c>
      <c r="B56" s="11"/>
      <c r="C56" s="12"/>
      <c r="D56" s="12"/>
      <c r="E56" s="12"/>
      <c r="F56" s="12"/>
      <c r="G56" s="11" t="s">
        <v>14</v>
      </c>
      <c r="H56" s="11"/>
      <c r="I56" s="11"/>
    </row>
    <row r="57" spans="1:9" ht="15.75" x14ac:dyDescent="0.25">
      <c r="A57" s="8" t="s">
        <v>15</v>
      </c>
      <c r="B57" s="8"/>
      <c r="C57" s="9"/>
      <c r="D57" s="9"/>
      <c r="E57" s="9"/>
      <c r="F57" s="9"/>
      <c r="G57" s="8" t="s">
        <v>16</v>
      </c>
      <c r="H57" s="8"/>
      <c r="I57" s="8"/>
    </row>
    <row r="58" spans="1:9" ht="15.75" x14ac:dyDescent="0.25">
      <c r="A58" s="13" t="s">
        <v>17</v>
      </c>
      <c r="B58" s="13"/>
      <c r="C58" s="13"/>
      <c r="D58" s="13"/>
      <c r="E58" s="13"/>
      <c r="F58" s="13"/>
      <c r="G58" s="13"/>
      <c r="H58" s="13"/>
      <c r="I58" s="13"/>
    </row>
    <row r="59" spans="1:9" ht="15.75" x14ac:dyDescent="0.25">
      <c r="A59" s="14" t="s">
        <v>18</v>
      </c>
      <c r="B59" s="14"/>
      <c r="C59" s="14"/>
      <c r="D59" s="14"/>
      <c r="E59" s="14"/>
      <c r="F59" s="14"/>
      <c r="G59" s="14"/>
      <c r="H59" s="14"/>
      <c r="I59" s="14"/>
    </row>
    <row r="60" spans="1:9" ht="15.75" x14ac:dyDescent="0.25">
      <c r="A60" s="9"/>
      <c r="B60" s="9"/>
      <c r="C60" s="9"/>
    </row>
    <row r="61" spans="1:9" ht="15.75" x14ac:dyDescent="0.25">
      <c r="A61" s="13"/>
      <c r="B61" s="13"/>
      <c r="C61" s="13"/>
      <c r="D61" s="13"/>
      <c r="E61" s="13"/>
      <c r="F61" s="13"/>
    </row>
    <row r="62" spans="1:9" ht="15.75" x14ac:dyDescent="0.25">
      <c r="A62" s="14"/>
      <c r="B62" s="14"/>
      <c r="C62" s="14"/>
      <c r="D62" s="14"/>
      <c r="E62" s="14"/>
      <c r="F62" s="14"/>
    </row>
    <row r="63" spans="1:9" ht="15.75" x14ac:dyDescent="0.25">
      <c r="A63" s="14"/>
      <c r="B63" s="14"/>
      <c r="C63" s="14"/>
      <c r="D63" s="14"/>
      <c r="E63" s="14"/>
      <c r="F63" s="14"/>
    </row>
    <row r="64" spans="1:9" ht="15.75" x14ac:dyDescent="0.25">
      <c r="A64" s="8"/>
      <c r="B64" s="8"/>
      <c r="C64" s="8"/>
      <c r="D64" s="8"/>
      <c r="E64" s="8"/>
      <c r="F64" s="8"/>
    </row>
  </sheetData>
  <mergeCells count="16">
    <mergeCell ref="A62:F62"/>
    <mergeCell ref="A63:F63"/>
    <mergeCell ref="A64:F64"/>
    <mergeCell ref="A50:C50"/>
    <mergeCell ref="A56:B56"/>
    <mergeCell ref="G56:I56"/>
    <mergeCell ref="A57:B57"/>
    <mergeCell ref="G57:I57"/>
    <mergeCell ref="A61:F61"/>
    <mergeCell ref="A58:I58"/>
    <mergeCell ref="A59:I59"/>
    <mergeCell ref="A54:B54"/>
    <mergeCell ref="G54:I54"/>
    <mergeCell ref="A9:F9"/>
    <mergeCell ref="C10:D10"/>
    <mergeCell ref="C11:D11"/>
  </mergeCells>
  <pageMargins left="0.7" right="0.7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 ENERO 2022 DCC</vt:lpstr>
      <vt:lpstr>PAGO A SUPLIDORES ENERO 2022 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Nunez</dc:creator>
  <cp:lastModifiedBy>Luis Nunez</cp:lastModifiedBy>
  <cp:lastPrinted>2022-03-22T19:09:54Z</cp:lastPrinted>
  <dcterms:created xsi:type="dcterms:W3CDTF">2022-03-22T17:12:11Z</dcterms:created>
  <dcterms:modified xsi:type="dcterms:W3CDTF">2022-03-22T19:12:46Z</dcterms:modified>
</cp:coreProperties>
</file>