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igepepdom-my.sharepoint.com/personal/claribel_rosario_propeep_gob_do/Documents/Escritorio/"/>
    </mc:Choice>
  </mc:AlternateContent>
  <xr:revisionPtr revIDLastSave="0" documentId="8_{E8238222-C714-497C-93BE-270DACA3ACC2}" xr6:coauthVersionLast="47" xr6:coauthVersionMax="47" xr10:uidLastSave="{00000000-0000-0000-0000-000000000000}"/>
  <bookViews>
    <workbookView xWindow="-120" yWindow="-120" windowWidth="29040" windowHeight="15720" xr2:uid="{01287F48-BFA9-4D33-98BA-C99D50A4DF7C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6" i="1" l="1"/>
  <c r="E22" i="1"/>
  <c r="E19" i="1" l="1"/>
  <c r="E35" i="1" l="1"/>
  <c r="E31" i="1"/>
  <c r="E37" i="1" s="1"/>
  <c r="E23" i="1"/>
  <c r="E25" i="1"/>
  <c r="E39" i="1" l="1"/>
  <c r="E41" i="1" s="1"/>
  <c r="E42" i="1" s="1"/>
</calcChain>
</file>

<file path=xl/sharedStrings.xml><?xml version="1.0" encoding="utf-8"?>
<sst xmlns="http://schemas.openxmlformats.org/spreadsheetml/2006/main" count="32" uniqueCount="32">
  <si>
    <t xml:space="preserve">DIRECCIÓN GENERAL DE PROGRAMAS ESPECIALES DE LA PRESIDENCIA		</t>
  </si>
  <si>
    <t>Balance General</t>
  </si>
  <si>
    <t>(Valores en RD$)</t>
  </si>
  <si>
    <t>Activos</t>
  </si>
  <si>
    <t>Activos corrientes</t>
  </si>
  <si>
    <t xml:space="preserve">Efectivo y equivalentes de efectivo </t>
  </si>
  <si>
    <t>Inventarios</t>
  </si>
  <si>
    <t xml:space="preserve">Pagos anticipados </t>
  </si>
  <si>
    <t>Total activos corrientes</t>
  </si>
  <si>
    <t>Activos no corrientes</t>
  </si>
  <si>
    <t>Mobiliarios y equipos netos</t>
  </si>
  <si>
    <t>Total activos no corrientes</t>
  </si>
  <si>
    <t>Total activos</t>
  </si>
  <si>
    <t>Pasivos</t>
  </si>
  <si>
    <t>Pasivos corrientes</t>
  </si>
  <si>
    <t>Cuentas por pagar a corto plazo</t>
  </si>
  <si>
    <t>Total pasivos corrientes</t>
  </si>
  <si>
    <t>Pasivos no corrientes</t>
  </si>
  <si>
    <t>Cuentas por pagar a largo plazo</t>
  </si>
  <si>
    <t>Total pasivos no corrientes</t>
  </si>
  <si>
    <t xml:space="preserve">Total pasivos </t>
  </si>
  <si>
    <t xml:space="preserve">Activos Netos/Patrimonio </t>
  </si>
  <si>
    <t>Total pasivos y activos netos/patrimonio</t>
  </si>
  <si>
    <t>Licda. Claribel Rosario</t>
  </si>
  <si>
    <t>Director Administrativo y Financiero</t>
  </si>
  <si>
    <t xml:space="preserve">PROGRAMA QUISQUEYA APRENDE CONTIGO	</t>
  </si>
  <si>
    <t>CANDELARIA REYES</t>
  </si>
  <si>
    <t>Contabilidad</t>
  </si>
  <si>
    <t>PRELIMINAR</t>
  </si>
  <si>
    <t>Encargado  Interina Depto Financiero</t>
  </si>
  <si>
    <t>Al 31 de Enero   2023</t>
  </si>
  <si>
    <t>Carlos Pellerano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</si>
</sst>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Times New Roman"/>
      <family val="1"/>
    </font>
    <font>
      <b/>
      <sz val="14"/>
      <name val="Arial"/>
      <family val="2"/>
    </font>
    <font>
      <b/>
      <sz val="14"/>
      <color indexed="8"/>
      <name val="Times New Roman"/>
      <family val="1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4"/>
      <name val="Arial"/>
      <family val="2"/>
    </font>
    <font>
      <b/>
      <sz val="11"/>
      <name val="Times New Roman"/>
      <family val="1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8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1"/>
    <xf numFmtId="0" fontId="3" fillId="2" borderId="0" xfId="1" applyFont="1" applyFill="1" applyAlignment="1">
      <alignment vertical="center"/>
    </xf>
    <xf numFmtId="43" fontId="4" fillId="0" borderId="0" xfId="2" applyFont="1" applyBorder="1" applyAlignment="1">
      <alignment vertical="center"/>
    </xf>
    <xf numFmtId="0" fontId="5" fillId="2" borderId="0" xfId="1" applyFont="1" applyFill="1" applyAlignment="1">
      <alignment vertical="center"/>
    </xf>
    <xf numFmtId="0" fontId="7" fillId="0" borderId="0" xfId="1" applyFont="1" applyAlignment="1">
      <alignment vertical="center" wrapText="1"/>
    </xf>
    <xf numFmtId="0" fontId="8" fillId="0" borderId="0" xfId="1" applyFont="1" applyAlignment="1">
      <alignment horizontal="left" vertical="center" wrapText="1" indent="1"/>
    </xf>
    <xf numFmtId="0" fontId="8" fillId="0" borderId="0" xfId="1" applyFont="1" applyAlignment="1">
      <alignment vertical="center" wrapText="1"/>
    </xf>
    <xf numFmtId="0" fontId="9" fillId="0" borderId="0" xfId="1" applyFont="1" applyAlignment="1">
      <alignment horizontal="left" vertical="center" wrapText="1" indent="1"/>
    </xf>
    <xf numFmtId="43" fontId="10" fillId="0" borderId="0" xfId="2" applyFont="1" applyFill="1" applyBorder="1" applyAlignment="1">
      <alignment vertical="center"/>
    </xf>
    <xf numFmtId="43" fontId="4" fillId="0" borderId="0" xfId="2" applyFont="1" applyFill="1" applyBorder="1" applyAlignment="1">
      <alignment vertical="center"/>
    </xf>
    <xf numFmtId="0" fontId="7" fillId="0" borderId="0" xfId="1" applyFont="1" applyAlignment="1">
      <alignment vertical="center"/>
    </xf>
    <xf numFmtId="43" fontId="8" fillId="0" borderId="0" xfId="3" applyFont="1" applyFill="1" applyBorder="1" applyAlignment="1">
      <alignment vertical="center"/>
    </xf>
    <xf numFmtId="43" fontId="8" fillId="0" borderId="1" xfId="3" applyFont="1" applyFill="1" applyBorder="1" applyAlignment="1">
      <alignment vertical="center"/>
    </xf>
    <xf numFmtId="43" fontId="7" fillId="0" borderId="0" xfId="3" applyFont="1" applyFill="1" applyBorder="1" applyAlignment="1">
      <alignment vertical="center"/>
    </xf>
    <xf numFmtId="43" fontId="9" fillId="0" borderId="1" xfId="3" applyFont="1" applyFill="1" applyBorder="1" applyAlignment="1">
      <alignment vertical="center"/>
    </xf>
    <xf numFmtId="43" fontId="11" fillId="0" borderId="0" xfId="3" applyFont="1" applyFill="1" applyBorder="1" applyAlignment="1">
      <alignment vertical="center"/>
    </xf>
    <xf numFmtId="43" fontId="7" fillId="0" borderId="3" xfId="3" applyFont="1" applyFill="1" applyBorder="1" applyAlignment="1">
      <alignment vertical="center"/>
    </xf>
    <xf numFmtId="43" fontId="12" fillId="0" borderId="1" xfId="3" applyFont="1" applyFill="1" applyBorder="1" applyAlignment="1">
      <alignment vertical="center"/>
    </xf>
    <xf numFmtId="43" fontId="7" fillId="0" borderId="2" xfId="3" applyFont="1" applyFill="1" applyBorder="1" applyAlignment="1">
      <alignment vertical="center"/>
    </xf>
    <xf numFmtId="43" fontId="13" fillId="0" borderId="0" xfId="1" applyNumberFormat="1" applyFont="1" applyAlignment="1">
      <alignment horizontal="center" vertical="center"/>
    </xf>
    <xf numFmtId="0" fontId="7" fillId="0" borderId="0" xfId="1" applyFont="1" applyAlignment="1">
      <alignment horizontal="left" vertical="center" wrapText="1"/>
    </xf>
    <xf numFmtId="43" fontId="4" fillId="0" borderId="0" xfId="3" applyFont="1" applyFill="1" applyBorder="1" applyAlignment="1">
      <alignment vertical="center"/>
    </xf>
    <xf numFmtId="43" fontId="4" fillId="0" borderId="0" xfId="3" applyFont="1" applyBorder="1" applyAlignment="1">
      <alignment vertical="center"/>
    </xf>
    <xf numFmtId="43" fontId="7" fillId="0" borderId="0" xfId="3" applyFont="1" applyAlignment="1">
      <alignment vertical="center"/>
    </xf>
    <xf numFmtId="0" fontId="8" fillId="0" borderId="0" xfId="1" applyFont="1" applyAlignment="1">
      <alignment horizontal="left" vertical="center" wrapText="1" indent="1"/>
    </xf>
    <xf numFmtId="0" fontId="8" fillId="0" borderId="0" xfId="1" applyFont="1" applyAlignment="1">
      <alignment horizontal="center"/>
    </xf>
    <xf numFmtId="0" fontId="5" fillId="2" borderId="0" xfId="1" applyFont="1" applyFill="1" applyAlignment="1">
      <alignment horizontal="center" vertical="center"/>
    </xf>
    <xf numFmtId="43" fontId="6" fillId="0" borderId="0" xfId="2" applyFont="1" applyBorder="1" applyAlignment="1">
      <alignment horizontal="center" vertical="center"/>
    </xf>
    <xf numFmtId="0" fontId="7" fillId="0" borderId="0" xfId="1" applyFont="1" applyAlignment="1">
      <alignment horizontal="left" vertical="center" wrapText="1"/>
    </xf>
    <xf numFmtId="0" fontId="5" fillId="0" borderId="4" xfId="1" applyFont="1" applyBorder="1" applyAlignment="1">
      <alignment horizontal="center"/>
    </xf>
    <xf numFmtId="0" fontId="9" fillId="0" borderId="0" xfId="1" applyFont="1" applyAlignment="1">
      <alignment horizontal="center" wrapText="1"/>
    </xf>
  </cellXfs>
  <cellStyles count="5">
    <cellStyle name="Millares 2" xfId="4" xr:uid="{CFB5AF66-A0B6-4CE3-9D06-E7BD0CCD29DD}"/>
    <cellStyle name="Millares 3" xfId="3" xr:uid="{9BB1ADDE-F08D-4E29-86EA-FD544E26E399}"/>
    <cellStyle name="Millares 5" xfId="2" xr:uid="{B0B1B825-D6F4-4C1C-8AAE-A4BEC3528B0A}"/>
    <cellStyle name="Normal" xfId="0" builtinId="0"/>
    <cellStyle name="Normal 2" xfId="1" xr:uid="{473348E1-9EF3-4942-8B1F-287D0A4C0C5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1914526</xdr:colOff>
      <xdr:row>0</xdr:row>
      <xdr:rowOff>0</xdr:rowOff>
    </xdr:from>
    <xdr:ext cx="4848224" cy="1152072"/>
    <xdr:pic>
      <xdr:nvPicPr>
        <xdr:cNvPr id="2" name="image1.png">
          <a:extLst>
            <a:ext uri="{FF2B5EF4-FFF2-40B4-BE49-F238E27FC236}">
              <a16:creationId xmlns:a16="http://schemas.microsoft.com/office/drawing/2014/main" id="{05B896BB-6A69-4C4D-85BE-5FCC70513FB0}"/>
            </a:ext>
          </a:extLst>
        </xdr:cNvPr>
        <xdr:cNvPicPr preferRelativeResize="0"/>
      </xdr:nvPicPr>
      <xdr:blipFill rotWithShape="1">
        <a:blip xmlns:r="http://schemas.openxmlformats.org/officeDocument/2006/relationships" r:embed="rId1" cstate="print"/>
        <a:srcRect b="27656"/>
        <a:stretch/>
      </xdr:blipFill>
      <xdr:spPr>
        <a:xfrm>
          <a:off x="1914526" y="0"/>
          <a:ext cx="4848224" cy="1152072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CDBF1B-E87D-4530-AD49-7DD293754020}">
  <sheetPr>
    <pageSetUpPr fitToPage="1"/>
  </sheetPr>
  <dimension ref="A2:HL55"/>
  <sheetViews>
    <sheetView tabSelected="1" topLeftCell="A33" workbookViewId="0">
      <selection activeCell="K45" sqref="K45:K46"/>
    </sheetView>
  </sheetViews>
  <sheetFormatPr baseColWidth="10" defaultRowHeight="15" x14ac:dyDescent="0.25"/>
  <cols>
    <col min="1" max="1" width="32.42578125" customWidth="1"/>
    <col min="2" max="4" width="24.85546875" customWidth="1"/>
    <col min="5" max="5" width="22.5703125" customWidth="1"/>
    <col min="6" max="6" width="3.5703125" bestFit="1" customWidth="1"/>
  </cols>
  <sheetData>
    <row r="2" spans="1:220" x14ac:dyDescent="0.25">
      <c r="A2" s="2"/>
      <c r="B2" s="2"/>
      <c r="C2" s="2"/>
      <c r="D2" s="2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</row>
    <row r="3" spans="1:220" x14ac:dyDescent="0.25">
      <c r="A3" s="2"/>
      <c r="B3" s="2"/>
      <c r="C3" s="2"/>
      <c r="D3" s="2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</row>
    <row r="4" spans="1:220" x14ac:dyDescent="0.25">
      <c r="A4" s="2"/>
      <c r="B4" s="2"/>
      <c r="C4" s="2"/>
      <c r="D4" s="2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</row>
    <row r="5" spans="1:220" x14ac:dyDescent="0.25">
      <c r="A5" s="2"/>
      <c r="B5" s="2"/>
      <c r="C5" s="2"/>
      <c r="D5" s="2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</row>
    <row r="6" spans="1:220" ht="18" x14ac:dyDescent="0.25">
      <c r="A6" s="4"/>
      <c r="B6" s="4"/>
      <c r="C6" s="4"/>
      <c r="D6" s="4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</row>
    <row r="7" spans="1:220" ht="18" x14ac:dyDescent="0.25">
      <c r="A7" s="26" t="s">
        <v>0</v>
      </c>
      <c r="B7" s="26"/>
      <c r="C7" s="26"/>
      <c r="D7" s="26"/>
      <c r="E7" s="26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</row>
    <row r="8" spans="1:220" ht="18" x14ac:dyDescent="0.25">
      <c r="A8" s="27" t="s">
        <v>25</v>
      </c>
      <c r="B8" s="27"/>
      <c r="C8" s="27"/>
      <c r="D8" s="27"/>
      <c r="E8" s="27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</row>
    <row r="9" spans="1:220" ht="18" x14ac:dyDescent="0.25">
      <c r="A9" s="27" t="s">
        <v>1</v>
      </c>
      <c r="B9" s="27"/>
      <c r="C9" s="27"/>
      <c r="D9" s="27"/>
      <c r="E9" s="27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</row>
    <row r="10" spans="1:220" ht="18" x14ac:dyDescent="0.25">
      <c r="A10" s="27" t="s">
        <v>30</v>
      </c>
      <c r="B10" s="27"/>
      <c r="C10" s="27"/>
      <c r="D10" s="27"/>
      <c r="E10" s="27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</row>
    <row r="11" spans="1:220" ht="18" x14ac:dyDescent="0.25">
      <c r="A11" s="27" t="s">
        <v>2</v>
      </c>
      <c r="B11" s="27"/>
      <c r="C11" s="27"/>
      <c r="D11" s="27"/>
      <c r="E11" s="27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</row>
    <row r="12" spans="1:220" ht="18.75" x14ac:dyDescent="0.25">
      <c r="A12" s="28" t="s">
        <v>28</v>
      </c>
      <c r="B12" s="28"/>
      <c r="C12" s="28"/>
      <c r="D12" s="28"/>
      <c r="E12" s="28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</row>
    <row r="13" spans="1:220" ht="18" x14ac:dyDescent="0.25">
      <c r="A13" s="29" t="s">
        <v>3</v>
      </c>
      <c r="B13" s="29"/>
      <c r="C13" s="29"/>
      <c r="D13" s="5"/>
      <c r="E13" s="22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</row>
    <row r="14" spans="1:220" ht="18" x14ac:dyDescent="0.25">
      <c r="A14" s="5"/>
      <c r="B14" s="5"/>
      <c r="C14" s="5"/>
      <c r="D14" s="5"/>
      <c r="E14" s="22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</row>
    <row r="15" spans="1:220" ht="18" x14ac:dyDescent="0.25">
      <c r="A15" s="29" t="s">
        <v>4</v>
      </c>
      <c r="B15" s="29"/>
      <c r="C15" s="29"/>
      <c r="D15" s="5"/>
      <c r="E15" s="22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</row>
    <row r="16" spans="1:220" ht="18" x14ac:dyDescent="0.25">
      <c r="A16" s="25" t="s">
        <v>5</v>
      </c>
      <c r="B16" s="25"/>
      <c r="C16" s="25"/>
      <c r="D16" s="6"/>
      <c r="E16" s="12">
        <f>126373856.89+45112.39+1200000</f>
        <v>127618969.28</v>
      </c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</row>
    <row r="17" spans="1:220" ht="18" x14ac:dyDescent="0.25">
      <c r="A17" s="25" t="s">
        <v>6</v>
      </c>
      <c r="B17" s="25"/>
      <c r="C17" s="25"/>
      <c r="D17" s="6"/>
      <c r="E17" s="12">
        <v>1858510.63</v>
      </c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</row>
    <row r="18" spans="1:220" ht="18" x14ac:dyDescent="0.25">
      <c r="A18" s="25" t="s">
        <v>7</v>
      </c>
      <c r="B18" s="25"/>
      <c r="C18" s="25"/>
      <c r="D18" s="6"/>
      <c r="E18" s="13">
        <v>100000</v>
      </c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</row>
    <row r="19" spans="1:220" ht="18" x14ac:dyDescent="0.25">
      <c r="A19" s="29" t="s">
        <v>8</v>
      </c>
      <c r="B19" s="29"/>
      <c r="C19" s="29"/>
      <c r="D19" s="5"/>
      <c r="E19" s="14">
        <f>+E16+E17+E18</f>
        <v>129577479.91</v>
      </c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</row>
    <row r="20" spans="1:220" ht="18" x14ac:dyDescent="0.25">
      <c r="A20" s="7"/>
      <c r="B20" s="7"/>
      <c r="C20" s="7"/>
      <c r="D20" s="7"/>
      <c r="E20" s="22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</row>
    <row r="21" spans="1:220" ht="18" x14ac:dyDescent="0.25">
      <c r="A21" s="29" t="s">
        <v>9</v>
      </c>
      <c r="B21" s="29"/>
      <c r="C21" s="29"/>
      <c r="D21" s="5"/>
      <c r="E21" s="22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</row>
    <row r="22" spans="1:220" ht="23.25" x14ac:dyDescent="0.25">
      <c r="A22" s="25" t="s">
        <v>10</v>
      </c>
      <c r="B22" s="25"/>
      <c r="C22" s="25"/>
      <c r="D22" s="8"/>
      <c r="E22" s="15">
        <f>31040455.29+799585.01+3620253+5650</f>
        <v>35465943.299999997</v>
      </c>
      <c r="F22" s="20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9"/>
      <c r="FX22" s="9"/>
      <c r="FY22" s="9"/>
      <c r="FZ22" s="9"/>
      <c r="GA22" s="9"/>
      <c r="GB22" s="9"/>
      <c r="GC22" s="9"/>
      <c r="GD22" s="9"/>
      <c r="GE22" s="9"/>
      <c r="GF22" s="9"/>
      <c r="GG22" s="9"/>
      <c r="GH22" s="9"/>
      <c r="GI22" s="9"/>
      <c r="GJ22" s="9"/>
      <c r="GK22" s="9"/>
      <c r="GL22" s="9"/>
      <c r="GM22" s="9"/>
      <c r="GN22" s="9"/>
      <c r="GO22" s="9"/>
      <c r="GP22" s="9"/>
      <c r="GQ22" s="9"/>
      <c r="GR22" s="9"/>
      <c r="GS22" s="9"/>
      <c r="GT22" s="9"/>
      <c r="GU22" s="9"/>
      <c r="GV22" s="9"/>
      <c r="GW22" s="9"/>
      <c r="GX22" s="9"/>
      <c r="GY22" s="9"/>
      <c r="GZ22" s="9"/>
      <c r="HA22" s="9"/>
      <c r="HB22" s="9"/>
      <c r="HC22" s="9"/>
      <c r="HD22" s="9"/>
      <c r="HE22" s="9"/>
      <c r="HF22" s="9"/>
      <c r="HG22" s="9"/>
      <c r="HH22" s="9"/>
      <c r="HI22" s="9"/>
      <c r="HJ22" s="9"/>
      <c r="HK22" s="9"/>
      <c r="HL22" s="9"/>
    </row>
    <row r="23" spans="1:220" ht="18" x14ac:dyDescent="0.25">
      <c r="A23" s="29" t="s">
        <v>11</v>
      </c>
      <c r="B23" s="29"/>
      <c r="C23" s="29"/>
      <c r="D23" s="6"/>
      <c r="E23" s="16">
        <f>+E22</f>
        <v>35465943.299999997</v>
      </c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</row>
    <row r="24" spans="1:220" ht="18" x14ac:dyDescent="0.25">
      <c r="A24" s="6"/>
      <c r="B24" s="6"/>
      <c r="C24" s="6"/>
      <c r="D24" s="6"/>
      <c r="E24" s="22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</row>
    <row r="25" spans="1:220" ht="18.75" thickBot="1" x14ac:dyDescent="0.3">
      <c r="A25" s="29" t="s">
        <v>12</v>
      </c>
      <c r="B25" s="29"/>
      <c r="C25" s="29"/>
      <c r="D25" s="5"/>
      <c r="E25" s="17">
        <f>+E19+E23</f>
        <v>165043423.20999998</v>
      </c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</row>
    <row r="26" spans="1:220" ht="18.75" thickTop="1" x14ac:dyDescent="0.25">
      <c r="A26" s="7"/>
      <c r="B26" s="7"/>
      <c r="C26" s="7"/>
      <c r="D26" s="7"/>
      <c r="E26" s="22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</row>
    <row r="27" spans="1:220" ht="18" x14ac:dyDescent="0.25">
      <c r="A27" s="29" t="s">
        <v>13</v>
      </c>
      <c r="B27" s="29"/>
      <c r="C27" s="29"/>
      <c r="D27" s="5"/>
      <c r="E27" s="22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</row>
    <row r="28" spans="1:220" ht="18" x14ac:dyDescent="0.25">
      <c r="A28" s="5"/>
      <c r="B28" s="5"/>
      <c r="C28" s="5"/>
      <c r="D28" s="5"/>
      <c r="E28" s="22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</row>
    <row r="29" spans="1:220" ht="18" x14ac:dyDescent="0.25">
      <c r="A29" s="29" t="s">
        <v>14</v>
      </c>
      <c r="B29" s="29"/>
      <c r="C29" s="29"/>
      <c r="D29" s="5"/>
      <c r="E29" s="22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</row>
    <row r="30" spans="1:220" ht="23.25" x14ac:dyDescent="0.25">
      <c r="A30" s="25" t="s">
        <v>15</v>
      </c>
      <c r="B30" s="25"/>
      <c r="C30" s="25"/>
      <c r="D30" s="6"/>
      <c r="E30" s="18">
        <v>4878125.4800000004</v>
      </c>
      <c r="F30" s="20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</row>
    <row r="31" spans="1:220" ht="18" x14ac:dyDescent="0.25">
      <c r="A31" s="29" t="s">
        <v>16</v>
      </c>
      <c r="B31" s="29"/>
      <c r="C31" s="29"/>
      <c r="D31" s="5"/>
      <c r="E31" s="14">
        <f>+E30</f>
        <v>4878125.4800000004</v>
      </c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</row>
    <row r="32" spans="1:220" ht="18" x14ac:dyDescent="0.25">
      <c r="A32" s="5"/>
      <c r="B32" s="5"/>
      <c r="C32" s="5"/>
      <c r="D32" s="5"/>
      <c r="E32" s="22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</row>
    <row r="33" spans="1:220" ht="18" x14ac:dyDescent="0.25">
      <c r="A33" s="29" t="s">
        <v>17</v>
      </c>
      <c r="B33" s="29"/>
      <c r="C33" s="29"/>
      <c r="D33" s="5"/>
      <c r="E33" s="22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</row>
    <row r="34" spans="1:220" ht="18" x14ac:dyDescent="0.25">
      <c r="A34" s="25" t="s">
        <v>18</v>
      </c>
      <c r="B34" s="25"/>
      <c r="C34" s="25"/>
      <c r="D34" s="6"/>
      <c r="E34" s="18">
        <v>0</v>
      </c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10"/>
      <c r="EW34" s="10"/>
      <c r="EX34" s="10"/>
      <c r="EY34" s="10"/>
      <c r="EZ34" s="10"/>
      <c r="FA34" s="10"/>
      <c r="FB34" s="10"/>
      <c r="FC34" s="10"/>
      <c r="FD34" s="10"/>
      <c r="FE34" s="10"/>
      <c r="FF34" s="10"/>
      <c r="FG34" s="10"/>
      <c r="FH34" s="10"/>
      <c r="FI34" s="10"/>
      <c r="FJ34" s="10"/>
      <c r="FK34" s="10"/>
      <c r="FL34" s="10"/>
      <c r="FM34" s="10"/>
      <c r="FN34" s="10"/>
      <c r="FO34" s="10"/>
      <c r="FP34" s="10"/>
      <c r="FQ34" s="10"/>
      <c r="FR34" s="10"/>
      <c r="FS34" s="10"/>
      <c r="FT34" s="10"/>
      <c r="FU34" s="10"/>
      <c r="FV34" s="10"/>
      <c r="FW34" s="10"/>
      <c r="FX34" s="10"/>
      <c r="FY34" s="10"/>
      <c r="FZ34" s="10"/>
      <c r="GA34" s="10"/>
      <c r="GB34" s="10"/>
      <c r="GC34" s="10"/>
      <c r="GD34" s="10"/>
      <c r="GE34" s="10"/>
      <c r="GF34" s="10"/>
      <c r="GG34" s="10"/>
      <c r="GH34" s="10"/>
      <c r="GI34" s="10"/>
      <c r="GJ34" s="10"/>
      <c r="GK34" s="10"/>
      <c r="GL34" s="10"/>
      <c r="GM34" s="10"/>
      <c r="GN34" s="10"/>
      <c r="GO34" s="10"/>
      <c r="GP34" s="10"/>
      <c r="GQ34" s="10"/>
      <c r="GR34" s="10"/>
      <c r="GS34" s="10"/>
      <c r="GT34" s="10"/>
      <c r="GU34" s="10"/>
      <c r="GV34" s="10"/>
      <c r="GW34" s="10"/>
      <c r="GX34" s="10"/>
      <c r="GY34" s="10"/>
      <c r="GZ34" s="10"/>
      <c r="HA34" s="10"/>
      <c r="HB34" s="10"/>
      <c r="HC34" s="10"/>
      <c r="HD34" s="10"/>
      <c r="HE34" s="10"/>
      <c r="HF34" s="10"/>
      <c r="HG34" s="10"/>
      <c r="HH34" s="10"/>
      <c r="HI34" s="10"/>
      <c r="HJ34" s="10"/>
      <c r="HK34" s="10"/>
      <c r="HL34" s="10"/>
    </row>
    <row r="35" spans="1:220" ht="18" x14ac:dyDescent="0.25">
      <c r="A35" s="29" t="s">
        <v>19</v>
      </c>
      <c r="B35" s="29"/>
      <c r="C35" s="29"/>
      <c r="D35" s="5"/>
      <c r="E35" s="14">
        <f>+E34</f>
        <v>0</v>
      </c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</row>
    <row r="36" spans="1:220" ht="18" x14ac:dyDescent="0.25">
      <c r="A36" s="5"/>
      <c r="B36" s="5"/>
      <c r="C36" s="5"/>
      <c r="D36" s="5"/>
      <c r="E36" s="22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</row>
    <row r="37" spans="1:220" ht="18.75" thickBot="1" x14ac:dyDescent="0.3">
      <c r="A37" s="29" t="s">
        <v>20</v>
      </c>
      <c r="B37" s="29"/>
      <c r="C37" s="29"/>
      <c r="D37" s="5"/>
      <c r="E37" s="19">
        <f>+E31+E35</f>
        <v>4878125.4800000004</v>
      </c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</row>
    <row r="38" spans="1:220" ht="18" x14ac:dyDescent="0.25">
      <c r="A38" s="5"/>
      <c r="B38" s="5"/>
      <c r="C38" s="5"/>
      <c r="D38" s="5"/>
      <c r="E38" s="22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</row>
    <row r="39" spans="1:220" ht="18.75" thickBot="1" x14ac:dyDescent="0.3">
      <c r="A39" s="29" t="s">
        <v>21</v>
      </c>
      <c r="B39" s="29"/>
      <c r="C39" s="29"/>
      <c r="D39" s="5"/>
      <c r="E39" s="19">
        <f>+E25-E37</f>
        <v>160165297.72999999</v>
      </c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</row>
    <row r="40" spans="1:220" ht="18" x14ac:dyDescent="0.25">
      <c r="A40" s="5"/>
      <c r="B40" s="5"/>
      <c r="C40" s="5"/>
      <c r="D40" s="5"/>
      <c r="E40" s="22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</row>
    <row r="41" spans="1:220" ht="18.75" thickBot="1" x14ac:dyDescent="0.3">
      <c r="A41" s="29" t="s">
        <v>22</v>
      </c>
      <c r="B41" s="29"/>
      <c r="C41" s="29"/>
      <c r="D41" s="5"/>
      <c r="E41" s="17">
        <f>+E37+E39</f>
        <v>165043423.20999998</v>
      </c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</row>
    <row r="42" spans="1:220" ht="18.75" thickTop="1" x14ac:dyDescent="0.25">
      <c r="A42" s="21"/>
      <c r="B42" s="21"/>
      <c r="C42" s="21"/>
      <c r="D42" s="5"/>
      <c r="E42" s="14">
        <f>+E25-E41</f>
        <v>0</v>
      </c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</row>
    <row r="43" spans="1:220" ht="18" x14ac:dyDescent="0.25">
      <c r="A43" s="21"/>
      <c r="B43" s="21"/>
      <c r="C43" s="21"/>
      <c r="D43" s="5"/>
      <c r="E43" s="14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</row>
    <row r="44" spans="1:220" ht="18" x14ac:dyDescent="0.25">
      <c r="A44" s="21"/>
      <c r="B44" s="21"/>
      <c r="C44" s="21"/>
      <c r="D44" s="5"/>
      <c r="E44" s="14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</row>
    <row r="45" spans="1:220" ht="18" x14ac:dyDescent="0.25">
      <c r="A45" s="21"/>
      <c r="B45" s="21"/>
      <c r="C45" s="21"/>
      <c r="D45" s="5"/>
      <c r="E45" s="14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</row>
    <row r="46" spans="1:220" ht="18" x14ac:dyDescent="0.25">
      <c r="A46" s="21"/>
      <c r="B46" s="21"/>
      <c r="C46" s="21"/>
      <c r="D46" s="5"/>
      <c r="E46" s="14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</row>
    <row r="47" spans="1:220" ht="18" x14ac:dyDescent="0.25">
      <c r="A47" s="30" t="s">
        <v>26</v>
      </c>
      <c r="B47" s="30"/>
      <c r="C47" s="21"/>
      <c r="D47" s="30" t="s">
        <v>23</v>
      </c>
      <c r="E47" s="30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</row>
    <row r="48" spans="1:220" ht="20.25" customHeight="1" x14ac:dyDescent="0.25">
      <c r="A48" s="31" t="s">
        <v>27</v>
      </c>
      <c r="B48" s="31"/>
      <c r="C48" s="21"/>
      <c r="D48" s="31" t="s">
        <v>29</v>
      </c>
      <c r="E48" s="31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</row>
    <row r="49" spans="1:220" ht="18" x14ac:dyDescent="0.25">
      <c r="A49" s="21"/>
      <c r="B49" s="21"/>
      <c r="C49" s="21"/>
      <c r="D49" s="5"/>
      <c r="E49" s="14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</row>
    <row r="50" spans="1:220" ht="18" x14ac:dyDescent="0.25">
      <c r="A50" s="11"/>
      <c r="B50" s="11"/>
      <c r="C50" s="11"/>
      <c r="D50" s="11"/>
      <c r="E50" s="2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</row>
    <row r="51" spans="1:220" ht="18" x14ac:dyDescent="0.25">
      <c r="A51" s="11"/>
      <c r="B51" s="11"/>
      <c r="C51" s="11"/>
      <c r="D51" s="11"/>
      <c r="E51" s="24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</row>
    <row r="52" spans="1:220" ht="18" x14ac:dyDescent="0.25">
      <c r="A52" s="11"/>
      <c r="B52" s="11"/>
      <c r="C52" s="11"/>
      <c r="D52" s="11"/>
      <c r="E52" s="1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</row>
    <row r="53" spans="1:220" ht="18" x14ac:dyDescent="0.25">
      <c r="A53" s="11"/>
      <c r="B53" s="11"/>
      <c r="C53" s="11"/>
      <c r="D53" s="1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</row>
    <row r="54" spans="1:220" ht="18" x14ac:dyDescent="0.25">
      <c r="A54" s="11"/>
      <c r="B54" s="30" t="s">
        <v>31</v>
      </c>
      <c r="C54" s="30"/>
      <c r="D54" s="30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</row>
    <row r="55" spans="1:220" ht="18" customHeight="1" x14ac:dyDescent="0.25">
      <c r="A55" s="11"/>
      <c r="B55" s="31" t="s">
        <v>24</v>
      </c>
      <c r="C55" s="31"/>
      <c r="D55" s="3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</row>
  </sheetData>
  <mergeCells count="32">
    <mergeCell ref="B54:D54"/>
    <mergeCell ref="B55:D55"/>
    <mergeCell ref="A47:B47"/>
    <mergeCell ref="A48:B48"/>
    <mergeCell ref="D47:E47"/>
    <mergeCell ref="D48:E48"/>
    <mergeCell ref="A34:C34"/>
    <mergeCell ref="A35:C35"/>
    <mergeCell ref="A37:C37"/>
    <mergeCell ref="A39:C39"/>
    <mergeCell ref="A41:C41"/>
    <mergeCell ref="A27:C27"/>
    <mergeCell ref="A29:C29"/>
    <mergeCell ref="A30:C30"/>
    <mergeCell ref="A31:C31"/>
    <mergeCell ref="A33:C33"/>
    <mergeCell ref="A19:C19"/>
    <mergeCell ref="A21:C21"/>
    <mergeCell ref="A22:C22"/>
    <mergeCell ref="A23:C23"/>
    <mergeCell ref="A25:C25"/>
    <mergeCell ref="A18:C18"/>
    <mergeCell ref="A7:E7"/>
    <mergeCell ref="A8:E8"/>
    <mergeCell ref="A9:E9"/>
    <mergeCell ref="A10:E10"/>
    <mergeCell ref="A11:E11"/>
    <mergeCell ref="A12:E12"/>
    <mergeCell ref="A13:C13"/>
    <mergeCell ref="A15:C15"/>
    <mergeCell ref="A16:C16"/>
    <mergeCell ref="A17:C1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52366139DBB0247B7868BDB8EDE7D4B" ma:contentTypeVersion="4" ma:contentTypeDescription="Crear nuevo documento." ma:contentTypeScope="" ma:versionID="8364dbcc2104429e65b4274504d1d007">
  <xsd:schema xmlns:xsd="http://www.w3.org/2001/XMLSchema" xmlns:xs="http://www.w3.org/2001/XMLSchema" xmlns:p="http://schemas.microsoft.com/office/2006/metadata/properties" xmlns:ns2="66e55bb0-6a93-486a-a874-be641f4fee4e" xmlns:ns3="7560a857-e2bb-466a-b88c-17500a5332ee" targetNamespace="http://schemas.microsoft.com/office/2006/metadata/properties" ma:root="true" ma:fieldsID="1dbe6b2746f847c9af07292847331b83" ns2:_="" ns3:_="">
    <xsd:import namespace="66e55bb0-6a93-486a-a874-be641f4fee4e"/>
    <xsd:import namespace="7560a857-e2bb-466a-b88c-17500a5332e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e55bb0-6a93-486a-a874-be641f4fee4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560a857-e2bb-466a-b88c-17500a5332e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922EA0A-3B48-41F4-9CE0-7F33375D974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24441F5-A6EF-4204-B587-6C8FC3A750B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6e55bb0-6a93-486a-a874-be641f4fee4e"/>
    <ds:schemaRef ds:uri="7560a857-e2bb-466a-b88c-17500a5332e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Claribel Rosario</dc:creator>
  <cp:lastModifiedBy>Claribel Rosario</cp:lastModifiedBy>
  <cp:lastPrinted>2023-02-20T20:26:40Z</cp:lastPrinted>
  <dcterms:created xsi:type="dcterms:W3CDTF">2022-12-28T18:24:02Z</dcterms:created>
  <dcterms:modified xsi:type="dcterms:W3CDTF">2023-02-20T20:30:01Z</dcterms:modified>
</cp:coreProperties>
</file>