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igepepdom-my.sharepoint.com/personal/johanna_peralta_propeep_gob_do/Documents/Escritorio/Cuentas por Pagar 2023/02 FEBRERO 23/"/>
    </mc:Choice>
  </mc:AlternateContent>
  <xr:revisionPtr revIDLastSave="167" documentId="8_{E703FB7F-16A7-48CB-B372-6FD2F2298825}" xr6:coauthVersionLast="47" xr6:coauthVersionMax="47" xr10:uidLastSave="{103D343B-E5DC-498F-A950-2A944B51580E}"/>
  <bookViews>
    <workbookView xWindow="-120" yWindow="-120" windowWidth="20730" windowHeight="11040" xr2:uid="{00000000-000D-0000-FFFF-FFFF00000000}"/>
  </bookViews>
  <sheets>
    <sheet name="QD CUENTAS POR PAGAR" sheetId="2" r:id="rId1"/>
    <sheet name="QD PROVISIONES " sheetId="3" r:id="rId2"/>
    <sheet name="QAC CUENTAS POR PAGAR" sheetId="5" r:id="rId3"/>
    <sheet name="QAC PROVISIONES" sheetId="6" r:id="rId4"/>
    <sheet name="DCC CUENTAS POR PAGAR " sheetId="8" r:id="rId5"/>
    <sheet name="DCC PROVISIONES " sheetId="9" r:id="rId6"/>
  </sheets>
  <definedNames>
    <definedName name="_xlnm.Print_Titles" localSheetId="4">'DCC CUENTAS POR PAGAR '!$1:$11</definedName>
    <definedName name="_xlnm.Print_Titles" localSheetId="2">'QAC CUENTAS POR PAGAR'!$1:$11</definedName>
    <definedName name="_xlnm.Print_Titles" localSheetId="0">'QD CUENTAS POR PAGAR'!$2:$13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hqlca4j5tyT6KmBT/e0uUwHlfuqg=="/>
    </ext>
  </extLst>
</workbook>
</file>

<file path=xl/calcChain.xml><?xml version="1.0" encoding="utf-8"?>
<calcChain xmlns="http://schemas.openxmlformats.org/spreadsheetml/2006/main">
  <c r="K15" i="8" l="1"/>
  <c r="L15" i="8"/>
  <c r="J15" i="8"/>
  <c r="L14" i="8"/>
  <c r="J72" i="5"/>
  <c r="I72" i="5"/>
  <c r="J22" i="2"/>
  <c r="K22" i="2"/>
  <c r="I22" i="2"/>
  <c r="L13" i="8"/>
  <c r="L12" i="8"/>
  <c r="K24" i="6"/>
  <c r="J24" i="6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I36" i="3"/>
  <c r="H36" i="3"/>
  <c r="J35" i="3"/>
  <c r="J34" i="3"/>
  <c r="J33" i="3"/>
  <c r="K19" i="2" l="1"/>
  <c r="K18" i="2"/>
  <c r="K18" i="9"/>
  <c r="L15" i="9"/>
  <c r="L16" i="9"/>
  <c r="L17" i="9"/>
  <c r="J18" i="9"/>
  <c r="L22" i="6"/>
  <c r="L21" i="6"/>
  <c r="K14" i="5"/>
  <c r="K15" i="5"/>
  <c r="K72" i="5" s="1"/>
  <c r="K16" i="5"/>
  <c r="K17" i="5"/>
  <c r="K18" i="5"/>
  <c r="K19" i="5"/>
  <c r="K20" i="5"/>
  <c r="K21" i="5"/>
  <c r="K22" i="5"/>
  <c r="K23" i="5"/>
  <c r="K24" i="5"/>
  <c r="K25" i="5"/>
  <c r="J32" i="3"/>
  <c r="J12" i="3"/>
  <c r="J36" i="3" s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11" i="3"/>
  <c r="K15" i="2"/>
  <c r="K16" i="2"/>
  <c r="K17" i="2"/>
  <c r="L16" i="6" l="1"/>
  <c r="K12" i="5" l="1"/>
  <c r="K13" i="5"/>
  <c r="K14" i="2"/>
  <c r="L12" i="9" l="1"/>
  <c r="L13" i="9"/>
  <c r="L14" i="9"/>
  <c r="L13" i="6"/>
  <c r="L14" i="6"/>
  <c r="L15" i="6"/>
  <c r="L17" i="6"/>
  <c r="L18" i="6"/>
  <c r="L19" i="6"/>
  <c r="L20" i="6"/>
  <c r="L18" i="9" l="1"/>
  <c r="L24" i="6"/>
  <c r="L12" i="6"/>
  <c r="L22" i="2"/>
</calcChain>
</file>

<file path=xl/sharedStrings.xml><?xml version="1.0" encoding="utf-8"?>
<sst xmlns="http://schemas.openxmlformats.org/spreadsheetml/2006/main" count="559" uniqueCount="265">
  <si>
    <t xml:space="preserve"> </t>
  </si>
  <si>
    <t xml:space="preserve">RELACION DE CUENTAS POR PAGAR A PROVEEDORES </t>
  </si>
  <si>
    <t>QUISQUEYA DIGNA ( QD)</t>
  </si>
  <si>
    <t>DEPARTAMENTO FINANCIERO</t>
  </si>
  <si>
    <t>No.</t>
  </si>
  <si>
    <t>Fecha de Registro</t>
  </si>
  <si>
    <t>Fecha de vencimiento</t>
  </si>
  <si>
    <t>NCF</t>
  </si>
  <si>
    <t xml:space="preserve">No. De factura </t>
  </si>
  <si>
    <t>Nombre del Proveedor</t>
  </si>
  <si>
    <t>Concepto</t>
  </si>
  <si>
    <t>Monto Facturado</t>
  </si>
  <si>
    <t>Monto Pagado</t>
  </si>
  <si>
    <t>Monto Pendiente</t>
  </si>
  <si>
    <t>Estado</t>
  </si>
  <si>
    <t>B1500000033</t>
  </si>
  <si>
    <t>FF-001-33</t>
  </si>
  <si>
    <t>INGENIERIA LUCIANO SARKIS</t>
  </si>
  <si>
    <t>CONSTRUCCION 5 ESTACIONES DE PESAJE (LOTE 3)</t>
  </si>
  <si>
    <t>CONSTRUCCIÓN ESTACIÓN DE TRANSFERENCIA HAINA Y LA VEGA. LOTE II</t>
  </si>
  <si>
    <t>SERVICIOS ODONTOLÓGICOS</t>
  </si>
  <si>
    <t>Total de Deuda Valor RD$</t>
  </si>
  <si>
    <t xml:space="preserve">RELACION DE PROVISIONES </t>
  </si>
  <si>
    <t>Fecha de Vencimiento</t>
  </si>
  <si>
    <t>SMART PERFORMANCE ENGINEERING GROUP SPEG, SRL</t>
  </si>
  <si>
    <t>REPARACION ADECUACION Y REMOZAMIENTO DE 104 VIVIENDAS</t>
  </si>
  <si>
    <t>Pendiente</t>
  </si>
  <si>
    <t>MALESPIN CONSTRUCTORA, SRL</t>
  </si>
  <si>
    <t>LOTE 5 Construcción de una estación de pesaje para darle servicio al relleno sanitario de Haina</t>
  </si>
  <si>
    <t>INGENIERIA LUCIANO SARKIS, SRL</t>
  </si>
  <si>
    <t>LOTE 3 Construcción de una estación de pesaje para darle servicio al relleno sanitario de las terrenas</t>
  </si>
  <si>
    <t>LOTE 4 Construcción de una estación de pesaje para darle servicio al relleno sanitario de Higuey</t>
  </si>
  <si>
    <t>CONSTRUCCION DE UNA ESTACION DE PESAJE</t>
  </si>
  <si>
    <t>LOTE 1 CASAS ECOLOGICAS CONSTRUCCION DE 150 VIVIENDAS</t>
  </si>
  <si>
    <t>INGENIERIA LUCIANO ROSARIO, SRL</t>
  </si>
  <si>
    <t>REMOCION, REPARACION Y RECONSTRUCCION DE 25 VIVIENDAS</t>
  </si>
  <si>
    <t xml:space="preserve">GROUP REDMALL, SRL </t>
  </si>
  <si>
    <t>ADQUISICION DE HERRAMIENTAS DE MANO</t>
  </si>
  <si>
    <t>CONSTRUCTORA VILTHE, SRL</t>
  </si>
  <si>
    <t>REMOCION REPARACION Y RECONSTRUCCION DE 40 VIVIENDAS</t>
  </si>
  <si>
    <t>MOBITUCK INVESTMENTS, SRL</t>
  </si>
  <si>
    <t>CONSTRUCCION DE VIVIENDAS ECOAMIGABLES Y ESPACIOS RECREATIVOS</t>
  </si>
  <si>
    <t xml:space="preserve">VIAMAR, S,A </t>
  </si>
  <si>
    <t>SERVICIOS MANTENIMIENTOS VEHICULARES</t>
  </si>
  <si>
    <t>MANTENIMIENTO PREVENTIVO DE 8 CAMIONETAS NISSAN FRONTIER AÑO 2022</t>
  </si>
  <si>
    <t>PERICLES ANTONIO ANDUJAR DE LA VEGA</t>
  </si>
  <si>
    <t>CONSULTORIA</t>
  </si>
  <si>
    <t>ACUERDO DE COLABORACION INTERINSTITUCIONAL</t>
  </si>
  <si>
    <t>LOTE ÚNICO. REPARACIÓN, ADECUACIÓN Y REMOZAMIENTO DE CUARENTA (40) VIVIENDAS EN LAS ZONAS MÁS VULNERABLES</t>
  </si>
  <si>
    <t xml:space="preserve">TOTAL </t>
  </si>
  <si>
    <t>RELACION DE CUENTAS POR PAGAR</t>
  </si>
  <si>
    <t>PLAN QUISQUEYA APRENDE CONTIGO (QAC)</t>
  </si>
  <si>
    <t>Fecha</t>
  </si>
  <si>
    <t>Vencimiento</t>
  </si>
  <si>
    <t>Factura</t>
  </si>
  <si>
    <t>Proveedor</t>
  </si>
  <si>
    <t>ESTADO</t>
  </si>
  <si>
    <t>INSTITUTO DE ESTABILIZACION DE PRECIOS (INESPRE)</t>
  </si>
  <si>
    <t>ADQUISICION DE COMBOS ALIMENTICIOS</t>
  </si>
  <si>
    <t>PENDIENTE</t>
  </si>
  <si>
    <t>RELACION DE PROVISIONES</t>
  </si>
  <si>
    <t xml:space="preserve">Documento </t>
  </si>
  <si>
    <t>Cuenta Objetal</t>
  </si>
  <si>
    <t>Monto RD$</t>
  </si>
  <si>
    <t>ASTI CONSULTING, SRL</t>
  </si>
  <si>
    <t>PROGRAMA INFORMATICO</t>
  </si>
  <si>
    <t>RUTA DE LA LINCOLN</t>
  </si>
  <si>
    <t>SERVICIOS DE ALIMENTACION</t>
  </si>
  <si>
    <t>TRANSPORTE LAGAREZ</t>
  </si>
  <si>
    <t>SERVICIOS DE TRANSPORTE</t>
  </si>
  <si>
    <t>VIAMAR S A</t>
  </si>
  <si>
    <t>EDITORA LISTIN DIARIO</t>
  </si>
  <si>
    <t>PUBLICIDAD EN MEDIOS IMPRESOS</t>
  </si>
  <si>
    <t xml:space="preserve">  </t>
  </si>
  <si>
    <t>RELACION DE CUENTAS POR PAGAR A PROVEEDORES</t>
  </si>
  <si>
    <t>DOMINICANA CRECE CONTIGO (DCC)</t>
  </si>
  <si>
    <t>RELACION DE PROVISIONES AL</t>
  </si>
  <si>
    <t>DOMINICANA CRECE CONTIGO ( DCC )</t>
  </si>
  <si>
    <t>Director Financiero y Administrativo</t>
  </si>
  <si>
    <t>SERVICIOS JURIDICOS</t>
  </si>
  <si>
    <t>SERVICIOS DE MANTENIMIENTO Y REPARACIONES A EQUIPOS PESADOS DE ECO5RD</t>
  </si>
  <si>
    <t>DIRECCION DE ESTRATEGIA Y COMUNICACION GUBERNAMENTAL</t>
  </si>
  <si>
    <t>COLOCACIÓN EFECTIVA DE PUBLICIDAD, ESTRATEGIA, DATA INTELLIGENCE, CONTRATACIÓN Y GESTIÓN DE INFLUENCERS Y CAMPAÑA DE MEDIOS</t>
  </si>
  <si>
    <t>HECHO EN CASA, EIRL</t>
  </si>
  <si>
    <t>A FUEGO LENTO SRL</t>
  </si>
  <si>
    <t>SERVICIOS DE ALIMENTACIÓN</t>
  </si>
  <si>
    <t>CONSTRUCCIÓN DE ECO VIVIENDAS Y OBRAS COMPLEMENTARIAS, A TRAVÉS DEL PLAN QUISQUEYA SOMOS TODOS, 50 VIVIENDAS EN SAN CRISTÓBAL Y 50 EN BARAHONA. LOTE I</t>
  </si>
  <si>
    <t>MPOWERMENT SERVICIOS TECNICOS EMPRESARIALES</t>
  </si>
  <si>
    <t>ADQUISICION DE MATERIALES DE INFORMATICA</t>
  </si>
  <si>
    <t>HENRY ORLANDO MEJIA</t>
  </si>
  <si>
    <t>UNIVERSIDAD AUTONOMA DE SANTO DOMINGO</t>
  </si>
  <si>
    <t>IMPLEMENTACIÓN DEL PLAN NACIONAL DE ALFABETIZACIÓN “QUISQUEYA APRENDE CONTIGO”</t>
  </si>
  <si>
    <t>B1500000045</t>
  </si>
  <si>
    <t>B1500000005</t>
  </si>
  <si>
    <t>SERVICIOS DE MANTENIMIENTO PREVENTIVO Y DE REPARACIONES DE LA FLOTILLA VEHICULAR</t>
  </si>
  <si>
    <t>SANTO DOMINGO MOTORS COMPANY SA</t>
  </si>
  <si>
    <t>SERVICIO DE MANTENIMIENTO PREVENTIVO Y DE REPARACIONES DE LA FLOTILLA VEHICULAR</t>
  </si>
  <si>
    <t>MAGNA MOTORS</t>
  </si>
  <si>
    <t xml:space="preserve">Pendiente </t>
  </si>
  <si>
    <t>SUPERVISION PARA 5 ESTACIONES DE TRANSFERENCIA EN: HIGUEY, LAS TERRENAS, HAINA, LA VEGA Y SAMANA</t>
  </si>
  <si>
    <t xml:space="preserve">SANTO DOMINGO MOTORS COMPANY, SA </t>
  </si>
  <si>
    <t>SIGMA PETROLEUM</t>
  </si>
  <si>
    <t>ADQUISICIÓN TICKETS DE COMBUSTIBLE</t>
  </si>
  <si>
    <t>HENRY VELOZ CIVIL GROUP</t>
  </si>
  <si>
    <t>AYUNTAMIENTO MUNICIPAL DE LAS TERRENAS</t>
  </si>
  <si>
    <t>ANDANDO SRL</t>
  </si>
  <si>
    <t>ADQUISICION DE BASES MOVILES DE INTELIGENCIA TACTICA PARA USO MILITAR</t>
  </si>
  <si>
    <t>B1500000100</t>
  </si>
  <si>
    <t>B1500000101</t>
  </si>
  <si>
    <t>DAF/CAD-0267-2022</t>
  </si>
  <si>
    <t>Director financiero y Administrativo</t>
  </si>
  <si>
    <t>AGRESP</t>
  </si>
  <si>
    <t>CONSTRUCCION 50 ECO-VIVIENDAS</t>
  </si>
  <si>
    <t>MANTENIMIENTO Y REPARACIONES DE LA FLOTILLA VEHICULAR</t>
  </si>
  <si>
    <t>NUEVA EDITORA LA INFORMACION</t>
  </si>
  <si>
    <t>B1500009742</t>
  </si>
  <si>
    <t>B1500009749</t>
  </si>
  <si>
    <t>B1500009759</t>
  </si>
  <si>
    <t>B1500009800</t>
  </si>
  <si>
    <t>B1500041240</t>
  </si>
  <si>
    <t>B1500009892</t>
  </si>
  <si>
    <t>B1500009909</t>
  </si>
  <si>
    <t>B1500009910</t>
  </si>
  <si>
    <t>B1500009911</t>
  </si>
  <si>
    <t>B1500009971</t>
  </si>
  <si>
    <t>B1500009972</t>
  </si>
  <si>
    <t>B1500009973</t>
  </si>
  <si>
    <t>MADE GOMEZ GRUPO DE IMPRESIONES</t>
  </si>
  <si>
    <t>SERVICIOS DE IMPRESIONES</t>
  </si>
  <si>
    <t>IMPORTADORA MALONDA</t>
  </si>
  <si>
    <t>ADQUISICION DE CARPAS, SILLAS Y MESAS</t>
  </si>
  <si>
    <t>SKEGEN</t>
  </si>
  <si>
    <t>ALQUILER LOCAL QD</t>
  </si>
  <si>
    <t>B1500000389</t>
  </si>
  <si>
    <t>MG-FT-CH2572</t>
  </si>
  <si>
    <t>MG-FT-CH2598</t>
  </si>
  <si>
    <t>MG-FT-CJ39105</t>
  </si>
  <si>
    <t>MG-FT-CJ39171</t>
  </si>
  <si>
    <t>MG-FT-CG111462</t>
  </si>
  <si>
    <t>CG111484</t>
  </si>
  <si>
    <t>MG-FT-CG111485</t>
  </si>
  <si>
    <t>MG-FT-CG111486</t>
  </si>
  <si>
    <t>MG-FT-CG111667</t>
  </si>
  <si>
    <t>MG-FT-CG111668</t>
  </si>
  <si>
    <t>MG-FT-CG111671</t>
  </si>
  <si>
    <t>CELNA ENTERPRISES</t>
  </si>
  <si>
    <t>ADQUISICION DE INSUMOS DE COCINA</t>
  </si>
  <si>
    <t>SOLVEX</t>
  </si>
  <si>
    <t>CONTRATACION DE SISTEMA INFORMATICO</t>
  </si>
  <si>
    <t>MEJORAMIENTO Y CONTROL DE LOS EFECTOS DE LOS GASES EFECTO INVERNADERO, DIOXIDO DE CARBONO, METANO, OXIDO NITROSO QUE SE PRODUCEN EN LOS SITIOS DE DISPOSICION FINAL</t>
  </si>
  <si>
    <t>B1500000004</t>
  </si>
  <si>
    <t>CONSURO SRL</t>
  </si>
  <si>
    <t>B1500000029</t>
  </si>
  <si>
    <t>AFA SERVICIOS</t>
  </si>
  <si>
    <t>RECONSTRUCCION  Y REMOCION DE TECHOS Y BOTE EN COMUNIDADES Y SECTORES VULNERABLES A NIVEL NACIONAL</t>
  </si>
  <si>
    <t>ARRENDAMIENTO DE EQUIPOS Y SERVICIOS CONEXOS</t>
  </si>
  <si>
    <t>B1500009999</t>
  </si>
  <si>
    <t>MG-FT-CJ39527</t>
  </si>
  <si>
    <t>MANTENIMIENTO Y REPARACIONES  VEHICULAR</t>
  </si>
  <si>
    <t>B1500010001</t>
  </si>
  <si>
    <t>B1500009856</t>
  </si>
  <si>
    <t>MG-FT-CJ39236</t>
  </si>
  <si>
    <t>B1500009857</t>
  </si>
  <si>
    <t>MG-FT-CJ39238</t>
  </si>
  <si>
    <t>B1500009877</t>
  </si>
  <si>
    <t>MG-FT-CJ39249</t>
  </si>
  <si>
    <t>B1500009878</t>
  </si>
  <si>
    <t>MG-FT-CJ39250</t>
  </si>
  <si>
    <t>B1500010033</t>
  </si>
  <si>
    <t>MG-FT-CH2999</t>
  </si>
  <si>
    <t>B1500010042</t>
  </si>
  <si>
    <t>MG-FT-CJ39258</t>
  </si>
  <si>
    <t>B1500000139</t>
  </si>
  <si>
    <t>QUANTIFOX GROUP</t>
  </si>
  <si>
    <t>ADQUISICION DE FARDOS DE AGUA</t>
  </si>
  <si>
    <t>B1500010046</t>
  </si>
  <si>
    <t>MG-FT-CH3037</t>
  </si>
  <si>
    <t>B1500010054</t>
  </si>
  <si>
    <t>MG-FT-CJ39587</t>
  </si>
  <si>
    <t>B1500010076</t>
  </si>
  <si>
    <t>MG-FT-CH3110</t>
  </si>
  <si>
    <t>B1500010092</t>
  </si>
  <si>
    <t>MG-FT-CH3144</t>
  </si>
  <si>
    <t>B1500010093</t>
  </si>
  <si>
    <t>MG-FT-CJ39649</t>
  </si>
  <si>
    <t>B1500039805</t>
  </si>
  <si>
    <t>SEGUROS RESERVAS</t>
  </si>
  <si>
    <t>SEGURO VEHICULAR</t>
  </si>
  <si>
    <t>B1500039807</t>
  </si>
  <si>
    <t>B1500000251</t>
  </si>
  <si>
    <t>GES AUDITORES</t>
  </si>
  <si>
    <t>CONSULTORIA DE TEMAS TRIBITARIOS INSTITUCIONALES</t>
  </si>
  <si>
    <t>B1500010091</t>
  </si>
  <si>
    <t>MG-FT-W1274628</t>
  </si>
  <si>
    <t>DEDUCIBLE</t>
  </si>
  <si>
    <t>B1500010109</t>
  </si>
  <si>
    <t>MG-FT-CJ39700</t>
  </si>
  <si>
    <t>ADQUSICION FARDOS DE AGUA</t>
  </si>
  <si>
    <t>B1500000416</t>
  </si>
  <si>
    <t>B1500000397</t>
  </si>
  <si>
    <t>B1500024123</t>
  </si>
  <si>
    <t>B1500024129</t>
  </si>
  <si>
    <t>AL 28 FEBRERO DE 2023</t>
  </si>
  <si>
    <t>B1500000010</t>
  </si>
  <si>
    <t>SUPLIFAST INVESTMENT</t>
  </si>
  <si>
    <t>ALQUILER DE FURGON TIPO OFICINA PARA USO EN EL VERTEDERO DE DUQUESA</t>
  </si>
  <si>
    <t>B1500000885</t>
  </si>
  <si>
    <t>TRACE INTERNATIONAL</t>
  </si>
  <si>
    <t>ADQUISICION DE INVERSOR</t>
  </si>
  <si>
    <t>Carlos Alberto Hernandez</t>
  </si>
  <si>
    <t>B1500010154</t>
  </si>
  <si>
    <t>MG-FT-CG112000</t>
  </si>
  <si>
    <t>B1500000102</t>
  </si>
  <si>
    <t>B1500010307</t>
  </si>
  <si>
    <t>MG-FT-CH3617</t>
  </si>
  <si>
    <t>B1500009581</t>
  </si>
  <si>
    <t>MG-FT-CG110727</t>
  </si>
  <si>
    <t>B1500009582</t>
  </si>
  <si>
    <t>MG-FT-CG110728</t>
  </si>
  <si>
    <t>B1500009588</t>
  </si>
  <si>
    <t>MG-FT-CG110735</t>
  </si>
  <si>
    <t>B1500009589</t>
  </si>
  <si>
    <t>MG-FT-CG110736</t>
  </si>
  <si>
    <t>B1500009667</t>
  </si>
  <si>
    <t>MG-FT-CH2370</t>
  </si>
  <si>
    <t>B1500009668</t>
  </si>
  <si>
    <t>MG-FT-CH2373</t>
  </si>
  <si>
    <t>B1500009669</t>
  </si>
  <si>
    <t>MG-FT-CH2374</t>
  </si>
  <si>
    <t>B1500009670</t>
  </si>
  <si>
    <t>MG-FT-CH2375</t>
  </si>
  <si>
    <t>B1500009671</t>
  </si>
  <si>
    <t>MG-FT-CH2376</t>
  </si>
  <si>
    <t>B1500009672</t>
  </si>
  <si>
    <t>MG-FT-CH2377</t>
  </si>
  <si>
    <t>B1500009673</t>
  </si>
  <si>
    <t>MG-FT-CH2378</t>
  </si>
  <si>
    <t>B1500009674</t>
  </si>
  <si>
    <t>MG-FT-CH2379</t>
  </si>
  <si>
    <t>B1500009675</t>
  </si>
  <si>
    <t>MG-FT-CH2383</t>
  </si>
  <si>
    <t>B1500009676</t>
  </si>
  <si>
    <t>MG-FT-CH2385</t>
  </si>
  <si>
    <t>B1500009677</t>
  </si>
  <si>
    <t>MG-FT-CH2386</t>
  </si>
  <si>
    <t>B1500009678</t>
  </si>
  <si>
    <t>MG-FT-CH2387</t>
  </si>
  <si>
    <t>B1500000028</t>
  </si>
  <si>
    <t>B1500040361</t>
  </si>
  <si>
    <t>B1500000351</t>
  </si>
  <si>
    <t>NEDECORP INVESTMENT</t>
  </si>
  <si>
    <t>COMPRA DE BATERIA</t>
  </si>
  <si>
    <t>B1500000407</t>
  </si>
  <si>
    <t>AL 28 DE FEBRERO DE 2023</t>
  </si>
  <si>
    <t>B1500005987</t>
  </si>
  <si>
    <t>AL 28 DE FEBRERO 2023</t>
  </si>
  <si>
    <t>INGENIEROS CONSULTORES ESPECIALIZADOS SRL</t>
  </si>
  <si>
    <t>AYUNTAMIENTO MUNICIPAL DE SAMANA</t>
  </si>
  <si>
    <t>GRUPO MOLCA SRL</t>
  </si>
  <si>
    <t>HYLCON SRL</t>
  </si>
  <si>
    <t>CENTRO ESTOMATOLÓGICO NACIONAL SRL</t>
  </si>
  <si>
    <t>CONSTRUCTORA CASOLAR SRL</t>
  </si>
  <si>
    <t>ASESOR Y CONSULTOR MICHELE CUPOLO EIRL</t>
  </si>
  <si>
    <t>INDUSTRIA DE CONTENIDO</t>
  </si>
  <si>
    <t>PROYECTOS Y SERVICIOS AMBIENTALES PROYSA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</si>
</sst>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"/>
    <numFmt numFmtId="165" formatCode="dd&quot;/&quot;mm&quot;/&quot;yyyy"/>
    <numFmt numFmtId="166" formatCode="_-&quot;$&quot;* #,##0.00_-;\-&quot;$&quot;* #,##0.00_-;_-&quot;$&quot;* &quot;-&quot;??_-;_-@"/>
    <numFmt numFmtId="167" formatCode="dd\-mm\-yy"/>
    <numFmt numFmtId="168" formatCode="_-* #,##0.00_-;\-* #,##0.00_-;_-* &quot;-&quot;??_-;_-@"/>
  </numFmts>
  <fonts count="27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Roboto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Andalus"/>
    </font>
    <font>
      <sz val="12"/>
      <color theme="1"/>
      <name val="Andalus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ajor"/>
    </font>
    <font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95B3D7"/>
        <bgColor rgb="FF95B3D7"/>
      </patternFill>
    </fill>
    <fill>
      <patternFill patternType="solid">
        <fgColor rgb="FF8EAADB"/>
        <bgColor rgb="FF8EAADB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68" fontId="6" fillId="4" borderId="3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168" fontId="2" fillId="4" borderId="3" xfId="0" applyNumberFormat="1" applyFont="1" applyFill="1" applyBorder="1" applyAlignment="1">
      <alignment wrapText="1"/>
    </xf>
    <xf numFmtId="168" fontId="2" fillId="4" borderId="3" xfId="0" applyNumberFormat="1" applyFont="1" applyFill="1" applyBorder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/>
    <xf numFmtId="168" fontId="10" fillId="0" borderId="0" xfId="0" applyNumberFormat="1" applyFont="1"/>
    <xf numFmtId="168" fontId="9" fillId="0" borderId="0" xfId="0" applyNumberFormat="1" applyFont="1"/>
    <xf numFmtId="0" fontId="4" fillId="0" borderId="0" xfId="0" applyFont="1"/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43" fontId="16" fillId="0" borderId="0" xfId="0" applyNumberFormat="1" applyFont="1"/>
    <xf numFmtId="43" fontId="15" fillId="0" borderId="0" xfId="0" applyNumberFormat="1" applyFont="1"/>
    <xf numFmtId="0" fontId="17" fillId="0" borderId="0" xfId="0" applyFont="1"/>
    <xf numFmtId="0" fontId="18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/>
    <xf numFmtId="4" fontId="1" fillId="0" borderId="6" xfId="0" applyNumberFormat="1" applyFont="1" applyBorder="1"/>
    <xf numFmtId="4" fontId="20" fillId="0" borderId="0" xfId="0" applyNumberFormat="1" applyFont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15" fillId="4" borderId="5" xfId="0" applyFont="1" applyFill="1" applyBorder="1"/>
    <xf numFmtId="43" fontId="2" fillId="4" borderId="5" xfId="0" applyNumberFormat="1" applyFont="1" applyFill="1" applyBorder="1"/>
    <xf numFmtId="0" fontId="3" fillId="0" borderId="8" xfId="0" applyFont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/>
    </xf>
    <xf numFmtId="43" fontId="2" fillId="5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3" fontId="2" fillId="2" borderId="5" xfId="0" applyNumberFormat="1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/>
    <xf numFmtId="4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4" fontId="9" fillId="0" borderId="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/>
    </xf>
    <xf numFmtId="43" fontId="2" fillId="5" borderId="8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43" fontId="22" fillId="0" borderId="3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wrapText="1"/>
    </xf>
    <xf numFmtId="4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66" fontId="22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" fontId="23" fillId="0" borderId="3" xfId="0" applyNumberFormat="1" applyFont="1" applyBorder="1" applyAlignment="1">
      <alignment horizontal="right" vertical="center"/>
    </xf>
    <xf numFmtId="4" fontId="23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vertical="center" wrapText="1"/>
    </xf>
    <xf numFmtId="168" fontId="3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/>
    </xf>
    <xf numFmtId="43" fontId="23" fillId="0" borderId="3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left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68" fontId="22" fillId="0" borderId="3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168" fontId="22" fillId="0" borderId="3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166" fontId="22" fillId="0" borderId="5" xfId="0" applyNumberFormat="1" applyFont="1" applyBorder="1" applyAlignment="1">
      <alignment horizontal="left" vertical="center" wrapText="1"/>
    </xf>
    <xf numFmtId="166" fontId="22" fillId="0" borderId="2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left" vertical="center" wrapText="1"/>
    </xf>
    <xf numFmtId="168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68" fontId="3" fillId="0" borderId="8" xfId="0" applyNumberFormat="1" applyFont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5" fontId="24" fillId="0" borderId="8" xfId="0" applyNumberFormat="1" applyFont="1" applyBorder="1" applyAlignment="1">
      <alignment horizontal="left"/>
    </xf>
    <xf numFmtId="0" fontId="24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4" fontId="24" fillId="0" borderId="8" xfId="0" applyNumberFormat="1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 wrapText="1"/>
    </xf>
    <xf numFmtId="43" fontId="23" fillId="0" borderId="1" xfId="0" applyNumberFormat="1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168" fontId="3" fillId="0" borderId="13" xfId="0" applyNumberFormat="1" applyFont="1" applyBorder="1"/>
    <xf numFmtId="4" fontId="24" fillId="0" borderId="13" xfId="0" applyNumberFormat="1" applyFont="1" applyBorder="1" applyAlignment="1">
      <alignment horizontal="right"/>
    </xf>
    <xf numFmtId="43" fontId="2" fillId="4" borderId="1" xfId="0" applyNumberFormat="1" applyFont="1" applyFill="1" applyBorder="1"/>
    <xf numFmtId="0" fontId="21" fillId="4" borderId="8" xfId="0" applyFont="1" applyFill="1" applyBorder="1" applyAlignment="1">
      <alignment horizontal="center" vertical="center" wrapText="1"/>
    </xf>
    <xf numFmtId="0" fontId="12" fillId="7" borderId="8" xfId="0" applyFont="1" applyFill="1" applyBorder="1"/>
    <xf numFmtId="0" fontId="25" fillId="0" borderId="8" xfId="0" applyFont="1" applyBorder="1" applyAlignment="1">
      <alignment horizontal="center"/>
    </xf>
    <xf numFmtId="4" fontId="1" fillId="0" borderId="0" xfId="0" applyNumberFormat="1" applyFont="1" applyAlignment="1">
      <alignment horizontal="center" vertical="top"/>
    </xf>
    <xf numFmtId="165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43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vertical="center" wrapText="1"/>
    </xf>
    <xf numFmtId="43" fontId="6" fillId="2" borderId="5" xfId="0" applyNumberFormat="1" applyFont="1" applyFill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43" fontId="22" fillId="0" borderId="8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left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43" fontId="26" fillId="0" borderId="3" xfId="0" applyNumberFormat="1" applyFont="1" applyBorder="1" applyAlignment="1">
      <alignment horizontal="center" vertical="center"/>
    </xf>
    <xf numFmtId="43" fontId="26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left" vertical="center" wrapText="1"/>
    </xf>
    <xf numFmtId="0" fontId="5" fillId="0" borderId="9" xfId="0" applyFont="1" applyBorder="1"/>
    <xf numFmtId="0" fontId="5" fillId="0" borderId="2" xfId="0" applyFont="1" applyBorder="1"/>
    <xf numFmtId="0" fontId="8" fillId="3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6" fontId="2" fillId="5" borderId="1" xfId="0" applyNumberFormat="1" applyFont="1" applyFill="1" applyBorder="1" applyAlignment="1">
      <alignment horizontal="left" vertical="center" wrapText="1"/>
    </xf>
    <xf numFmtId="166" fontId="2" fillId="5" borderId="8" xfId="0" applyNumberFormat="1" applyFont="1" applyFill="1" applyBorder="1" applyAlignment="1">
      <alignment horizontal="left" vertical="center" wrapText="1"/>
    </xf>
    <xf numFmtId="0" fontId="5" fillId="0" borderId="8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29</xdr:row>
      <xdr:rowOff>47625</xdr:rowOff>
    </xdr:from>
    <xdr:ext cx="1657350" cy="609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22088" y="3475494"/>
          <a:ext cx="16478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9</xdr:col>
      <xdr:colOff>152400</xdr:colOff>
      <xdr:row>29</xdr:row>
      <xdr:rowOff>66675</xdr:rowOff>
    </xdr:from>
    <xdr:ext cx="2152650" cy="6953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74438" y="3437100"/>
          <a:ext cx="2143125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100"/>
        </a:p>
      </xdr:txBody>
    </xdr:sp>
    <xdr:clientData fLocksWithSheet="0"/>
  </xdr:oneCellAnchor>
  <xdr:oneCellAnchor>
    <xdr:from>
      <xdr:col>10</xdr:col>
      <xdr:colOff>704850</xdr:colOff>
      <xdr:row>29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800100</xdr:colOff>
      <xdr:row>0</xdr:row>
      <xdr:rowOff>28575</xdr:rowOff>
    </xdr:from>
    <xdr:ext cx="3228975" cy="1400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43</xdr:row>
      <xdr:rowOff>47625</xdr:rowOff>
    </xdr:from>
    <xdr:ext cx="1771650" cy="6096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464938" y="3475494"/>
          <a:ext cx="1762125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8</xdr:col>
      <xdr:colOff>695325</xdr:colOff>
      <xdr:row>43</xdr:row>
      <xdr:rowOff>47625</xdr:rowOff>
    </xdr:from>
    <xdr:ext cx="1600200" cy="781199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6182975" y="11401425"/>
          <a:ext cx="1600200" cy="7811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Emcargada Interina Dpto. Financiero</a:t>
          </a:r>
          <a:endParaRPr sz="1100"/>
        </a:p>
      </xdr:txBody>
    </xdr:sp>
    <xdr:clientData fLocksWithSheet="0"/>
  </xdr:oneCellAnchor>
  <xdr:oneCellAnchor>
    <xdr:from>
      <xdr:col>9</xdr:col>
      <xdr:colOff>571500</xdr:colOff>
      <xdr:row>43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3781425</xdr:colOff>
      <xdr:row>0</xdr:row>
      <xdr:rowOff>38100</xdr:rowOff>
    </xdr:from>
    <xdr:ext cx="3228975" cy="1038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75</xdr:row>
      <xdr:rowOff>47625</xdr:rowOff>
    </xdr:from>
    <xdr:ext cx="1571625" cy="6096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Contablidad</a:t>
          </a:r>
          <a:endParaRPr sz="1100"/>
        </a:p>
      </xdr:txBody>
    </xdr:sp>
    <xdr:clientData fLocksWithSheet="0"/>
  </xdr:oneCellAnchor>
  <xdr:oneCellAnchor>
    <xdr:from>
      <xdr:col>9</xdr:col>
      <xdr:colOff>276225</xdr:colOff>
      <xdr:row>75</xdr:row>
      <xdr:rowOff>47625</xdr:rowOff>
    </xdr:from>
    <xdr:ext cx="1695450" cy="781199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3096875" y="19869150"/>
          <a:ext cx="1695450" cy="7811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100"/>
        </a:p>
      </xdr:txBody>
    </xdr:sp>
    <xdr:clientData fLocksWithSheet="0"/>
  </xdr:oneCellAnchor>
  <xdr:oneCellAnchor>
    <xdr:from>
      <xdr:col>10</xdr:col>
      <xdr:colOff>190500</xdr:colOff>
      <xdr:row>75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1133475</xdr:colOff>
      <xdr:row>0</xdr:row>
      <xdr:rowOff>0</xdr:rowOff>
    </xdr:from>
    <xdr:ext cx="3228975" cy="1276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27</xdr:row>
      <xdr:rowOff>47625</xdr:rowOff>
    </xdr:from>
    <xdr:ext cx="1571625" cy="6096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10</xdr:col>
      <xdr:colOff>390525</xdr:colOff>
      <xdr:row>27</xdr:row>
      <xdr:rowOff>114299</xdr:rowOff>
    </xdr:from>
    <xdr:ext cx="2457450" cy="5429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2134850" y="9763124"/>
          <a:ext cx="2457450" cy="542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100"/>
        </a:p>
      </xdr:txBody>
    </xdr:sp>
    <xdr:clientData fLocksWithSheet="0"/>
  </xdr:oneCellAnchor>
  <xdr:oneCellAnchor>
    <xdr:from>
      <xdr:col>9</xdr:col>
      <xdr:colOff>1066800</xdr:colOff>
      <xdr:row>27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2447925</xdr:colOff>
      <xdr:row>0</xdr:row>
      <xdr:rowOff>76200</xdr:rowOff>
    </xdr:from>
    <xdr:ext cx="3228975" cy="12573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23</xdr:row>
      <xdr:rowOff>47625</xdr:rowOff>
    </xdr:from>
    <xdr:ext cx="1876425" cy="640263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52425" y="10553700"/>
          <a:ext cx="1876425" cy="64026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</a:t>
          </a:r>
          <a:r>
            <a:rPr lang="en-US" sz="12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Contabilidad</a:t>
          </a:r>
          <a:endParaRPr sz="1100"/>
        </a:p>
      </xdr:txBody>
    </xdr:sp>
    <xdr:clientData fLocksWithSheet="0"/>
  </xdr:oneCellAnchor>
  <xdr:oneCellAnchor>
    <xdr:from>
      <xdr:col>11</xdr:col>
      <xdr:colOff>561975</xdr:colOff>
      <xdr:row>23</xdr:row>
      <xdr:rowOff>47625</xdr:rowOff>
    </xdr:from>
    <xdr:ext cx="1657350" cy="82813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4458950" y="22945725"/>
          <a:ext cx="1657350" cy="82813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 Interina Dpto. Financiero</a:t>
          </a:r>
          <a:endParaRPr sz="1200"/>
        </a:p>
      </xdr:txBody>
    </xdr:sp>
    <xdr:clientData fLocksWithSheet="0"/>
  </xdr:oneCellAnchor>
  <xdr:oneCellAnchor>
    <xdr:from>
      <xdr:col>12</xdr:col>
      <xdr:colOff>790575</xdr:colOff>
      <xdr:row>23</xdr:row>
      <xdr:rowOff>28575</xdr:rowOff>
    </xdr:from>
    <xdr:ext cx="1905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2190750</xdr:colOff>
      <xdr:row>0</xdr:row>
      <xdr:rowOff>66675</xdr:rowOff>
    </xdr:from>
    <xdr:ext cx="3228975" cy="9906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23</xdr:row>
      <xdr:rowOff>47625</xdr:rowOff>
    </xdr:from>
    <xdr:ext cx="1571625" cy="6096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562196" y="3475494"/>
          <a:ext cx="1567609" cy="60901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Johanna Peralta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Auxiliar de Contabilidad</a:t>
          </a:r>
          <a:endParaRPr sz="1100"/>
        </a:p>
      </xdr:txBody>
    </xdr:sp>
    <xdr:clientData fLocksWithSheet="0"/>
  </xdr:oneCellAnchor>
  <xdr:oneCellAnchor>
    <xdr:from>
      <xdr:col>11</xdr:col>
      <xdr:colOff>704850</xdr:colOff>
      <xdr:row>23</xdr:row>
      <xdr:rowOff>47625</xdr:rowOff>
    </xdr:from>
    <xdr:ext cx="1733550" cy="781199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1868150" y="10696575"/>
          <a:ext cx="1733550" cy="7811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--------------------------------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Claribel Rosario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Encargada</a:t>
          </a:r>
          <a:r>
            <a:rPr lang="en-US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Interina Dpto. Financiero</a:t>
          </a:r>
          <a:endParaRPr sz="1100"/>
        </a:p>
      </xdr:txBody>
    </xdr:sp>
    <xdr:clientData fLocksWithSheet="0"/>
  </xdr:oneCellAnchor>
  <xdr:oneCellAnchor>
    <xdr:from>
      <xdr:col>11</xdr:col>
      <xdr:colOff>1123950</xdr:colOff>
      <xdr:row>23</xdr:row>
      <xdr:rowOff>28575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752475</xdr:colOff>
      <xdr:row>0</xdr:row>
      <xdr:rowOff>0</xdr:rowOff>
    </xdr:from>
    <xdr:ext cx="31813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4"/>
  <sheetViews>
    <sheetView tabSelected="1" zoomScaleNormal="100" workbookViewId="0">
      <selection activeCell="G13" sqref="G13"/>
    </sheetView>
  </sheetViews>
  <sheetFormatPr baseColWidth="10" defaultColWidth="14.42578125" defaultRowHeight="15" customHeight="1"/>
  <cols>
    <col min="1" max="1" width="3.7109375" customWidth="1"/>
    <col min="2" max="2" width="8.85546875" customWidth="1"/>
    <col min="3" max="3" width="16.85546875" customWidth="1"/>
    <col min="4" max="4" width="14.7109375" customWidth="1"/>
    <col min="5" max="5" width="17.42578125" customWidth="1"/>
    <col min="6" max="6" width="17" customWidth="1"/>
    <col min="7" max="7" width="38.140625" customWidth="1"/>
    <col min="8" max="8" width="32.85546875" customWidth="1"/>
    <col min="9" max="9" width="21" bestFit="1" customWidth="1"/>
    <col min="10" max="10" width="16" customWidth="1"/>
    <col min="11" max="11" width="21.85546875" customWidth="1"/>
    <col min="12" max="12" width="22.140625" customWidth="1"/>
    <col min="13" max="27" width="10.7109375" customWidth="1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7" ht="15.75">
      <c r="A9" s="4"/>
      <c r="B9" s="185" t="s">
        <v>1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27" ht="15.75">
      <c r="A10" s="5"/>
      <c r="B10" s="187" t="s">
        <v>202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4"/>
      <c r="B11" s="185" t="s">
        <v>2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27" ht="15.75">
      <c r="A12" s="4"/>
      <c r="B12" s="185" t="s">
        <v>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2.25" customHeight="1">
      <c r="A13" s="6"/>
      <c r="B13" s="7" t="s">
        <v>4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11</v>
      </c>
      <c r="J13" s="7" t="s">
        <v>12</v>
      </c>
      <c r="K13" s="7" t="s">
        <v>13</v>
      </c>
      <c r="L13" s="7" t="s">
        <v>14</v>
      </c>
    </row>
    <row r="14" spans="1:27" ht="56.25">
      <c r="A14" s="8"/>
      <c r="B14" s="9">
        <v>1</v>
      </c>
      <c r="C14" s="10">
        <v>44774</v>
      </c>
      <c r="D14" s="10">
        <v>44926</v>
      </c>
      <c r="E14" s="104" t="s">
        <v>15</v>
      </c>
      <c r="F14" s="104" t="s">
        <v>16</v>
      </c>
      <c r="G14" s="105" t="s">
        <v>17</v>
      </c>
      <c r="H14" s="106" t="s">
        <v>18</v>
      </c>
      <c r="I14" s="107">
        <v>3423898.81</v>
      </c>
      <c r="J14" s="105">
        <v>0</v>
      </c>
      <c r="K14" s="108">
        <f t="shared" ref="K14:K19" si="0">I14</f>
        <v>3423898.81</v>
      </c>
      <c r="L14" s="9" t="s">
        <v>98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42.75" customHeight="1">
      <c r="A15" s="8"/>
      <c r="B15" s="9">
        <v>2</v>
      </c>
      <c r="C15" s="10">
        <v>44897</v>
      </c>
      <c r="D15" s="10">
        <v>44926</v>
      </c>
      <c r="E15" s="104" t="s">
        <v>107</v>
      </c>
      <c r="F15" s="104">
        <v>100</v>
      </c>
      <c r="G15" s="109" t="s">
        <v>103</v>
      </c>
      <c r="H15" s="105" t="s">
        <v>32</v>
      </c>
      <c r="I15" s="107">
        <v>7035376.6900000004</v>
      </c>
      <c r="J15" s="105">
        <v>0</v>
      </c>
      <c r="K15" s="108">
        <f t="shared" si="0"/>
        <v>7035376.6900000004</v>
      </c>
      <c r="L15" s="9" t="s">
        <v>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7.5">
      <c r="A16" s="8"/>
      <c r="B16" s="9">
        <v>3</v>
      </c>
      <c r="C16" s="10">
        <v>44897</v>
      </c>
      <c r="D16" s="10">
        <v>44926</v>
      </c>
      <c r="E16" s="104" t="s">
        <v>108</v>
      </c>
      <c r="F16" s="104">
        <v>101</v>
      </c>
      <c r="G16" s="109" t="s">
        <v>103</v>
      </c>
      <c r="H16" s="105" t="s">
        <v>32</v>
      </c>
      <c r="I16" s="107">
        <v>4124841.37</v>
      </c>
      <c r="J16" s="105">
        <v>0</v>
      </c>
      <c r="K16" s="108">
        <f t="shared" si="0"/>
        <v>4124841.37</v>
      </c>
      <c r="L16" s="9" t="s">
        <v>98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57" customHeight="1">
      <c r="A17" s="8"/>
      <c r="B17" s="9">
        <v>4</v>
      </c>
      <c r="C17" s="10">
        <v>44914</v>
      </c>
      <c r="D17" s="10">
        <v>44926</v>
      </c>
      <c r="E17" s="104" t="s">
        <v>109</v>
      </c>
      <c r="F17" s="104"/>
      <c r="G17" s="109" t="s">
        <v>104</v>
      </c>
      <c r="H17" s="110" t="s">
        <v>47</v>
      </c>
      <c r="I17" s="107">
        <v>420000</v>
      </c>
      <c r="J17" s="105">
        <v>0</v>
      </c>
      <c r="K17" s="108">
        <f t="shared" si="0"/>
        <v>420000</v>
      </c>
      <c r="L17" s="9" t="s">
        <v>98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12.5">
      <c r="A18" s="8"/>
      <c r="B18" s="9">
        <v>6</v>
      </c>
      <c r="C18" s="98">
        <v>44946</v>
      </c>
      <c r="D18" s="98">
        <v>45291</v>
      </c>
      <c r="E18" s="99" t="s">
        <v>150</v>
      </c>
      <c r="F18" s="99"/>
      <c r="G18" s="100" t="s">
        <v>151</v>
      </c>
      <c r="H18" s="101" t="s">
        <v>48</v>
      </c>
      <c r="I18" s="102">
        <v>1338453.8</v>
      </c>
      <c r="J18" s="101">
        <v>0</v>
      </c>
      <c r="K18" s="103">
        <f t="shared" si="0"/>
        <v>1338453.8</v>
      </c>
      <c r="L18" s="9" t="s">
        <v>98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3.75">
      <c r="A19" s="8"/>
      <c r="B19" s="57">
        <v>7</v>
      </c>
      <c r="C19" s="162">
        <v>44946</v>
      </c>
      <c r="D19" s="162">
        <v>45291</v>
      </c>
      <c r="E19" s="163" t="s">
        <v>152</v>
      </c>
      <c r="F19" s="163"/>
      <c r="G19" s="164" t="s">
        <v>153</v>
      </c>
      <c r="H19" s="165" t="s">
        <v>154</v>
      </c>
      <c r="I19" s="166">
        <v>42512994.960000001</v>
      </c>
      <c r="J19" s="165">
        <v>0</v>
      </c>
      <c r="K19" s="167">
        <f t="shared" si="0"/>
        <v>42512994.960000001</v>
      </c>
      <c r="L19" s="9" t="s">
        <v>98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56.25">
      <c r="A20" s="8"/>
      <c r="B20" s="87">
        <v>7</v>
      </c>
      <c r="C20" s="169">
        <v>44978</v>
      </c>
      <c r="D20" s="169">
        <v>45291</v>
      </c>
      <c r="E20" s="170" t="s">
        <v>203</v>
      </c>
      <c r="F20" s="170">
        <v>10</v>
      </c>
      <c r="G20" s="171" t="s">
        <v>204</v>
      </c>
      <c r="H20" s="172" t="s">
        <v>205</v>
      </c>
      <c r="I20" s="173">
        <v>205000</v>
      </c>
      <c r="J20" s="172">
        <v>0</v>
      </c>
      <c r="K20" s="174">
        <v>205000</v>
      </c>
      <c r="L20" s="9" t="s">
        <v>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7.5">
      <c r="A21" s="8"/>
      <c r="B21" s="87">
        <v>8</v>
      </c>
      <c r="C21" s="169">
        <v>44981</v>
      </c>
      <c r="D21" s="169">
        <v>45291</v>
      </c>
      <c r="E21" s="170" t="s">
        <v>206</v>
      </c>
      <c r="F21" s="170">
        <v>885</v>
      </c>
      <c r="G21" s="171" t="s">
        <v>207</v>
      </c>
      <c r="H21" s="172" t="s">
        <v>208</v>
      </c>
      <c r="I21" s="173">
        <v>87496.87</v>
      </c>
      <c r="J21" s="172">
        <v>0</v>
      </c>
      <c r="K21" s="174">
        <v>87496.87</v>
      </c>
      <c r="L21" s="9" t="s">
        <v>98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>
      <c r="A22" s="11"/>
      <c r="B22" s="188" t="s">
        <v>21</v>
      </c>
      <c r="C22" s="189"/>
      <c r="D22" s="189"/>
      <c r="E22" s="189"/>
      <c r="F22" s="189"/>
      <c r="G22" s="189"/>
      <c r="H22" s="190"/>
      <c r="I22" s="168">
        <f>SUM(I14:I21)</f>
        <v>59148062.5</v>
      </c>
      <c r="J22" s="168">
        <f t="shared" ref="J22:K22" si="1">SUM(J14:J21)</f>
        <v>0</v>
      </c>
      <c r="K22" s="168">
        <f t="shared" si="1"/>
        <v>59148062.5</v>
      </c>
      <c r="L22" s="168">
        <f>SUM(L14:L19)</f>
        <v>0</v>
      </c>
    </row>
    <row r="23" spans="1:27" ht="15.75" customHeight="1">
      <c r="A23" s="12"/>
      <c r="B23" s="12"/>
      <c r="C23" s="12"/>
      <c r="D23" s="12"/>
      <c r="E23" s="12"/>
      <c r="F23" s="12"/>
      <c r="G23" s="12"/>
      <c r="H23" s="12"/>
      <c r="I23" s="13"/>
      <c r="J23" s="14"/>
      <c r="K23" s="13"/>
      <c r="L23" s="14"/>
    </row>
    <row r="24" spans="1:27" ht="15.75" customHeight="1">
      <c r="A24" s="12"/>
      <c r="B24" s="12"/>
      <c r="C24" s="12"/>
      <c r="D24" s="12"/>
      <c r="E24" s="12"/>
      <c r="F24" s="12"/>
      <c r="G24" s="12"/>
      <c r="H24" s="12"/>
      <c r="I24" s="13"/>
      <c r="J24" s="14"/>
      <c r="K24" s="13"/>
      <c r="L24" s="14"/>
    </row>
    <row r="25" spans="1:27" ht="15.75" customHeight="1">
      <c r="A25" s="12"/>
      <c r="B25" s="12"/>
      <c r="C25" s="12"/>
      <c r="D25" s="12"/>
      <c r="E25" s="12"/>
      <c r="F25" s="12"/>
      <c r="G25" s="12"/>
      <c r="H25" s="12"/>
      <c r="I25" s="13"/>
      <c r="J25" s="14"/>
      <c r="K25" s="13"/>
      <c r="L25" s="14"/>
    </row>
    <row r="26" spans="1:27" ht="15.75" customHeight="1">
      <c r="A26" s="12"/>
      <c r="B26" s="12"/>
      <c r="C26" s="12"/>
      <c r="D26" s="12"/>
      <c r="E26" s="12"/>
      <c r="F26" s="12"/>
      <c r="G26" s="12"/>
      <c r="H26" s="12"/>
      <c r="I26" s="13"/>
      <c r="J26" s="14"/>
      <c r="K26" s="13"/>
      <c r="L26" s="14"/>
    </row>
    <row r="27" spans="1:27" ht="15.75" customHeight="1">
      <c r="A27" s="12"/>
      <c r="B27" s="12"/>
      <c r="C27" s="12"/>
      <c r="D27" s="12"/>
      <c r="E27" s="12"/>
      <c r="F27" s="12"/>
      <c r="G27" s="12"/>
      <c r="H27" s="12"/>
      <c r="I27" s="13"/>
      <c r="J27" s="14"/>
      <c r="K27" s="13"/>
      <c r="L27" s="14"/>
    </row>
    <row r="28" spans="1:27" ht="15.75" customHeight="1">
      <c r="A28" s="12"/>
      <c r="B28" s="12"/>
      <c r="C28" s="12"/>
      <c r="D28" s="12"/>
      <c r="E28" s="12"/>
      <c r="F28" s="12"/>
      <c r="G28" s="12"/>
      <c r="H28" s="12"/>
      <c r="I28" s="13"/>
      <c r="J28" s="14"/>
      <c r="K28" s="13"/>
      <c r="L28" s="14"/>
    </row>
    <row r="29" spans="1:27" ht="15.75" customHeight="1">
      <c r="A29" s="12"/>
      <c r="B29" s="12"/>
      <c r="C29" s="12"/>
      <c r="D29" s="12"/>
      <c r="E29" s="12"/>
      <c r="F29" s="12"/>
      <c r="G29" s="12"/>
      <c r="H29" s="12"/>
      <c r="I29" s="13"/>
      <c r="J29" s="14"/>
      <c r="K29" s="14"/>
      <c r="L29" s="14"/>
    </row>
    <row r="30" spans="1:27" ht="15.75" customHeight="1">
      <c r="A30" s="1"/>
      <c r="B30" s="1"/>
      <c r="C30" s="1"/>
      <c r="D30" s="1"/>
      <c r="E30" s="2"/>
      <c r="F30" s="1"/>
      <c r="G30" s="184"/>
      <c r="H30" s="18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2"/>
      <c r="F31" s="1"/>
      <c r="G31" s="182" t="s">
        <v>209</v>
      </c>
      <c r="H31" s="18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2"/>
      <c r="F32" s="1"/>
      <c r="G32" s="183" t="s">
        <v>110</v>
      </c>
      <c r="H32" s="1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/>
    <row r="37" spans="1:27" ht="15.75" customHeight="1"/>
    <row r="38" spans="1:27" ht="15.75" customHeight="1"/>
    <row r="39" spans="1:27" ht="15.75" customHeight="1"/>
    <row r="40" spans="1:27" ht="15.75" customHeight="1"/>
    <row r="41" spans="1:27" ht="15.75" customHeight="1"/>
    <row r="42" spans="1:27" ht="15.75" customHeight="1"/>
    <row r="43" spans="1:27" ht="15.75" customHeight="1"/>
    <row r="44" spans="1:27" ht="15.75" customHeight="1"/>
    <row r="45" spans="1:27" ht="15.75" customHeight="1"/>
    <row r="46" spans="1:27" ht="15.75" customHeight="1"/>
    <row r="47" spans="1:27" ht="15.75" customHeight="1"/>
    <row r="48" spans="1:2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spans="1:11" ht="15.75" customHeight="1"/>
    <row r="114" spans="1:11" ht="15.75" customHeight="1"/>
    <row r="115" spans="1:11" ht="15.75" customHeight="1">
      <c r="A115" s="15"/>
      <c r="B115" s="15"/>
      <c r="C115" s="16"/>
      <c r="D115" s="16"/>
      <c r="E115" s="16"/>
      <c r="F115" s="16"/>
      <c r="G115" s="15"/>
      <c r="H115" s="15"/>
      <c r="I115" s="15"/>
      <c r="J115" s="15"/>
      <c r="K115" s="15"/>
    </row>
    <row r="116" spans="1:11" ht="15.75" customHeight="1">
      <c r="A116" s="15"/>
      <c r="B116" s="15"/>
      <c r="C116" s="16"/>
      <c r="D116" s="16"/>
      <c r="E116" s="16"/>
      <c r="F116" s="16"/>
      <c r="G116" s="15"/>
      <c r="H116" s="15"/>
      <c r="I116" s="15"/>
      <c r="J116" s="15"/>
      <c r="K116" s="15"/>
    </row>
    <row r="117" spans="1:11" ht="15.75" customHeight="1">
      <c r="A117" s="15"/>
      <c r="B117" s="15"/>
      <c r="C117" s="16"/>
      <c r="D117" s="16"/>
      <c r="E117" s="16"/>
      <c r="F117" s="16"/>
      <c r="G117" s="15"/>
      <c r="H117" s="15"/>
      <c r="I117" s="15"/>
      <c r="J117" s="15"/>
      <c r="K117" s="15"/>
    </row>
    <row r="118" spans="1:11" ht="15.75" customHeight="1">
      <c r="A118" s="15"/>
      <c r="B118" s="15"/>
      <c r="C118" s="16"/>
      <c r="D118" s="16"/>
      <c r="E118" s="16"/>
      <c r="F118" s="16"/>
      <c r="G118" s="15"/>
      <c r="H118" s="15"/>
      <c r="I118" s="15"/>
      <c r="J118" s="15"/>
      <c r="K118" s="15"/>
    </row>
    <row r="119" spans="1:11" ht="15.75" customHeight="1">
      <c r="A119" s="15"/>
      <c r="B119" s="15"/>
      <c r="C119" s="16"/>
      <c r="D119" s="16"/>
      <c r="E119" s="16"/>
      <c r="F119" s="16"/>
      <c r="G119" s="15"/>
      <c r="H119" s="15"/>
      <c r="I119" s="15"/>
      <c r="J119" s="15"/>
      <c r="K119" s="15"/>
    </row>
    <row r="120" spans="1:11" ht="15.75" customHeight="1">
      <c r="A120" s="15"/>
      <c r="B120" s="15"/>
      <c r="C120" s="16"/>
      <c r="D120" s="16"/>
      <c r="E120" s="16"/>
      <c r="F120" s="16"/>
      <c r="G120" s="15"/>
      <c r="H120" s="15"/>
      <c r="I120" s="15"/>
      <c r="J120" s="15"/>
      <c r="K120" s="15"/>
    </row>
    <row r="121" spans="1:11" ht="15.75" customHeight="1">
      <c r="A121" s="15"/>
      <c r="B121" s="15"/>
      <c r="C121" s="16"/>
      <c r="D121" s="16"/>
      <c r="E121" s="16"/>
      <c r="F121" s="16"/>
      <c r="G121" s="15"/>
      <c r="H121" s="15"/>
      <c r="I121" s="15"/>
      <c r="J121" s="15"/>
      <c r="K121" s="15"/>
    </row>
    <row r="122" spans="1:11" ht="15.75" customHeight="1">
      <c r="A122" s="15"/>
      <c r="B122" s="15"/>
      <c r="C122" s="16"/>
      <c r="D122" s="16"/>
      <c r="E122" s="16"/>
      <c r="F122" s="16"/>
      <c r="G122" s="15"/>
      <c r="H122" s="15"/>
      <c r="I122" s="15"/>
      <c r="J122" s="15"/>
      <c r="K122" s="15"/>
    </row>
    <row r="123" spans="1:11" ht="15.75" customHeight="1">
      <c r="A123" s="15"/>
      <c r="B123" s="15"/>
      <c r="C123" s="16"/>
      <c r="D123" s="16"/>
      <c r="E123" s="16"/>
      <c r="F123" s="16"/>
      <c r="G123" s="15"/>
      <c r="H123" s="15"/>
      <c r="I123" s="15"/>
      <c r="J123" s="15"/>
      <c r="K123" s="15"/>
    </row>
    <row r="124" spans="1:11" ht="15.75" customHeight="1">
      <c r="A124" s="15"/>
      <c r="B124" s="15"/>
      <c r="C124" s="16"/>
      <c r="D124" s="16"/>
      <c r="E124" s="16"/>
      <c r="F124" s="16"/>
      <c r="G124" s="15"/>
      <c r="H124" s="15"/>
      <c r="I124" s="15"/>
      <c r="J124" s="15"/>
      <c r="K124" s="15"/>
    </row>
    <row r="125" spans="1:11" ht="15.75" customHeight="1">
      <c r="A125" s="15"/>
      <c r="B125" s="15"/>
      <c r="C125" s="16"/>
      <c r="D125" s="16"/>
      <c r="E125" s="16"/>
      <c r="F125" s="16"/>
      <c r="G125" s="15"/>
      <c r="H125" s="15"/>
      <c r="I125" s="15"/>
      <c r="J125" s="15"/>
      <c r="K125" s="15"/>
    </row>
    <row r="126" spans="1:11" ht="15.75" customHeight="1">
      <c r="A126" s="15"/>
      <c r="B126" s="15"/>
      <c r="C126" s="16"/>
      <c r="D126" s="16"/>
      <c r="E126" s="16"/>
      <c r="F126" s="16"/>
      <c r="G126" s="15"/>
      <c r="H126" s="15"/>
      <c r="I126" s="15"/>
      <c r="J126" s="15"/>
      <c r="K126" s="15"/>
    </row>
    <row r="127" spans="1:11" ht="15.75" customHeight="1">
      <c r="A127" s="15"/>
      <c r="B127" s="15"/>
      <c r="C127" s="16"/>
      <c r="D127" s="16"/>
      <c r="E127" s="16"/>
      <c r="F127" s="16"/>
      <c r="G127" s="15"/>
      <c r="H127" s="15"/>
      <c r="I127" s="15"/>
      <c r="J127" s="15"/>
      <c r="K127" s="15"/>
    </row>
    <row r="128" spans="1:11" ht="15.75" customHeight="1">
      <c r="A128" s="15"/>
      <c r="B128" s="15"/>
      <c r="C128" s="16"/>
      <c r="D128" s="16"/>
      <c r="E128" s="16"/>
      <c r="F128" s="16"/>
      <c r="G128" s="15"/>
      <c r="H128" s="15"/>
      <c r="I128" s="15"/>
      <c r="J128" s="15"/>
      <c r="K128" s="15"/>
    </row>
    <row r="129" spans="1:11" ht="15.75" customHeight="1">
      <c r="A129" s="15"/>
      <c r="B129" s="15"/>
      <c r="C129" s="16"/>
      <c r="D129" s="16"/>
      <c r="E129" s="16"/>
      <c r="F129" s="16"/>
      <c r="G129" s="15"/>
      <c r="H129" s="15"/>
      <c r="I129" s="15"/>
      <c r="J129" s="15"/>
      <c r="K129" s="15"/>
    </row>
    <row r="130" spans="1:11" ht="15.75" customHeight="1">
      <c r="A130" s="15"/>
      <c r="B130" s="15"/>
      <c r="C130" s="16"/>
      <c r="D130" s="16"/>
      <c r="E130" s="16"/>
      <c r="F130" s="16"/>
      <c r="G130" s="15"/>
      <c r="H130" s="15"/>
      <c r="I130" s="15"/>
      <c r="J130" s="15"/>
      <c r="K130" s="15"/>
    </row>
    <row r="131" spans="1:11" ht="15.75" customHeight="1">
      <c r="A131" s="15"/>
      <c r="B131" s="15"/>
      <c r="C131" s="16"/>
      <c r="D131" s="16"/>
      <c r="E131" s="16"/>
      <c r="F131" s="16"/>
      <c r="G131" s="15"/>
      <c r="H131" s="15"/>
      <c r="I131" s="15"/>
      <c r="J131" s="15"/>
      <c r="K131" s="15"/>
    </row>
    <row r="132" spans="1:11" ht="15.75" customHeight="1">
      <c r="A132" s="15"/>
      <c r="B132" s="15"/>
      <c r="C132" s="16"/>
      <c r="D132" s="16"/>
      <c r="E132" s="16"/>
      <c r="F132" s="16"/>
      <c r="G132" s="15"/>
      <c r="H132" s="15"/>
      <c r="I132" s="15"/>
      <c r="J132" s="15"/>
      <c r="K132" s="15"/>
    </row>
    <row r="133" spans="1:11" ht="15.75" customHeight="1">
      <c r="A133" s="15"/>
      <c r="B133" s="15"/>
      <c r="C133" s="16"/>
      <c r="D133" s="16"/>
      <c r="E133" s="16"/>
      <c r="F133" s="16"/>
      <c r="G133" s="15"/>
      <c r="H133" s="15"/>
      <c r="I133" s="15"/>
      <c r="J133" s="15"/>
      <c r="K133" s="15"/>
    </row>
    <row r="134" spans="1:11" ht="15.75" customHeight="1">
      <c r="A134" s="15"/>
      <c r="B134" s="15"/>
      <c r="C134" s="16"/>
      <c r="D134" s="16"/>
      <c r="E134" s="16"/>
      <c r="F134" s="16"/>
      <c r="G134" s="15"/>
      <c r="H134" s="15"/>
      <c r="I134" s="15"/>
      <c r="J134" s="15"/>
      <c r="K134" s="15"/>
    </row>
    <row r="135" spans="1:11" ht="15.75" customHeight="1"/>
    <row r="136" spans="1:11" ht="15.75" customHeight="1"/>
    <row r="137" spans="1:11" ht="15.75" customHeight="1"/>
    <row r="138" spans="1:11" ht="15.75" customHeight="1"/>
    <row r="139" spans="1:11" ht="15.75" customHeight="1"/>
    <row r="140" spans="1:11" ht="15.75" customHeight="1"/>
    <row r="141" spans="1:11" ht="15.75" customHeight="1"/>
    <row r="142" spans="1:11" ht="15.75" customHeight="1"/>
    <row r="143" spans="1:11" ht="15.75" customHeight="1"/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8">
    <mergeCell ref="G31:H31"/>
    <mergeCell ref="G32:H32"/>
    <mergeCell ref="G30:H30"/>
    <mergeCell ref="B9:L9"/>
    <mergeCell ref="B10:L10"/>
    <mergeCell ref="B11:L11"/>
    <mergeCell ref="B12:L12"/>
    <mergeCell ref="B22:H22"/>
  </mergeCells>
  <conditionalFormatting sqref="B8">
    <cfRule type="notContainsBlanks" dxfId="1" priority="1">
      <formula>LEN(TRIM(B8))&gt;0</formula>
    </cfRule>
  </conditionalFormatting>
  <conditionalFormatting sqref="D1">
    <cfRule type="notContainsBlanks" dxfId="0" priority="2">
      <formula>LEN(TRIM(D1))&gt;0</formula>
    </cfRule>
  </conditionalFormatting>
  <pageMargins left="0.70866141732283472" right="0.70866141732283472" top="0.74803149606299213" bottom="0.62992125984251968" header="0" footer="0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1001"/>
  <sheetViews>
    <sheetView topLeftCell="B1" workbookViewId="0">
      <selection activeCell="F35" sqref="F35"/>
    </sheetView>
  </sheetViews>
  <sheetFormatPr baseColWidth="10" defaultColWidth="14.42578125" defaultRowHeight="15" customHeight="1"/>
  <cols>
    <col min="1" max="1" width="4.42578125" customWidth="1"/>
    <col min="2" max="2" width="9.140625" customWidth="1"/>
    <col min="3" max="3" width="14.7109375" bestFit="1" customWidth="1"/>
    <col min="4" max="4" width="15" customWidth="1"/>
    <col min="5" max="5" width="18.28515625" customWidth="1"/>
    <col min="6" max="6" width="57" customWidth="1"/>
    <col min="7" max="7" width="94" customWidth="1"/>
    <col min="8" max="8" width="19.7109375" bestFit="1" customWidth="1"/>
    <col min="9" max="10" width="18" customWidth="1"/>
    <col min="11" max="11" width="15.85546875" customWidth="1"/>
    <col min="12" max="27" width="10.7109375" customWidth="1"/>
  </cols>
  <sheetData>
    <row r="1" spans="2:2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5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27">
      <c r="B7" s="191" t="s">
        <v>22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2:27" ht="15.75">
      <c r="B8" s="192" t="s">
        <v>202</v>
      </c>
      <c r="C8" s="186"/>
      <c r="D8" s="186"/>
      <c r="E8" s="186"/>
      <c r="F8" s="186"/>
      <c r="G8" s="186"/>
      <c r="H8" s="186"/>
      <c r="I8" s="186"/>
      <c r="J8" s="186"/>
      <c r="K8" s="18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15.75">
      <c r="B9" s="185" t="s">
        <v>2</v>
      </c>
      <c r="C9" s="186"/>
      <c r="D9" s="186"/>
      <c r="E9" s="186"/>
      <c r="F9" s="186"/>
      <c r="G9" s="186"/>
      <c r="H9" s="186"/>
      <c r="I9" s="186"/>
      <c r="J9" s="186"/>
      <c r="K9" s="186"/>
    </row>
    <row r="10" spans="2:27" ht="34.5" customHeight="1">
      <c r="B10" s="7" t="s">
        <v>4</v>
      </c>
      <c r="C10" s="7" t="s">
        <v>5</v>
      </c>
      <c r="D10" s="7" t="s">
        <v>23</v>
      </c>
      <c r="E10" s="7" t="s">
        <v>7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</row>
    <row r="11" spans="2:27" ht="22.5" customHeight="1">
      <c r="B11" s="9">
        <v>1</v>
      </c>
      <c r="C11" s="10">
        <v>44620</v>
      </c>
      <c r="D11" s="10">
        <v>44926</v>
      </c>
      <c r="E11" s="72"/>
      <c r="F11" s="73" t="s">
        <v>24</v>
      </c>
      <c r="G11" s="74" t="s">
        <v>25</v>
      </c>
      <c r="H11" s="75">
        <v>17319749.800000001</v>
      </c>
      <c r="I11" s="75">
        <v>16243478.300000001</v>
      </c>
      <c r="J11" s="75">
        <f>H11-I11</f>
        <v>1076271.5</v>
      </c>
      <c r="K11" s="76" t="s">
        <v>26</v>
      </c>
    </row>
    <row r="12" spans="2:27" ht="22.5" customHeight="1">
      <c r="B12" s="9">
        <v>2</v>
      </c>
      <c r="C12" s="10">
        <v>44620</v>
      </c>
      <c r="D12" s="10">
        <v>44926</v>
      </c>
      <c r="E12" s="72"/>
      <c r="F12" s="73" t="s">
        <v>27</v>
      </c>
      <c r="G12" s="74" t="s">
        <v>28</v>
      </c>
      <c r="H12" s="75">
        <v>65224598.57</v>
      </c>
      <c r="I12" s="75">
        <v>58527444.710000001</v>
      </c>
      <c r="J12" s="75">
        <f t="shared" ref="J12:J31" si="0">H12-I12</f>
        <v>6697153.8599999994</v>
      </c>
      <c r="K12" s="76" t="s">
        <v>26</v>
      </c>
    </row>
    <row r="13" spans="2:27" ht="22.5" customHeight="1">
      <c r="B13" s="9">
        <v>3</v>
      </c>
      <c r="C13" s="10">
        <v>44620</v>
      </c>
      <c r="D13" s="10">
        <v>44926</v>
      </c>
      <c r="E13" s="72"/>
      <c r="F13" s="73" t="s">
        <v>29</v>
      </c>
      <c r="G13" s="74" t="s">
        <v>30</v>
      </c>
      <c r="H13" s="75">
        <v>28127681.469999999</v>
      </c>
      <c r="I13" s="75">
        <v>27954073.59</v>
      </c>
      <c r="J13" s="75">
        <f t="shared" si="0"/>
        <v>173607.87999999896</v>
      </c>
      <c r="K13" s="76" t="s">
        <v>26</v>
      </c>
    </row>
    <row r="14" spans="2:27" ht="22.5" customHeight="1">
      <c r="B14" s="9">
        <v>4</v>
      </c>
      <c r="C14" s="10">
        <v>44620</v>
      </c>
      <c r="D14" s="10">
        <v>44926</v>
      </c>
      <c r="E14" s="72"/>
      <c r="F14" s="73" t="s">
        <v>29</v>
      </c>
      <c r="G14" s="74" t="s">
        <v>31</v>
      </c>
      <c r="H14" s="75">
        <v>40757200.509999998</v>
      </c>
      <c r="I14" s="75">
        <v>35095568.359999999</v>
      </c>
      <c r="J14" s="75">
        <f t="shared" si="0"/>
        <v>5661632.1499999985</v>
      </c>
      <c r="K14" s="76" t="s">
        <v>26</v>
      </c>
    </row>
    <row r="15" spans="2:27" ht="22.5" customHeight="1">
      <c r="B15" s="9">
        <v>5</v>
      </c>
      <c r="C15" s="10">
        <v>44620</v>
      </c>
      <c r="D15" s="10">
        <v>44926</v>
      </c>
      <c r="E15" s="72"/>
      <c r="F15" s="73" t="s">
        <v>256</v>
      </c>
      <c r="G15" s="74" t="s">
        <v>33</v>
      </c>
      <c r="H15" s="75">
        <v>233610142.22999999</v>
      </c>
      <c r="I15" s="75">
        <v>209835769.97</v>
      </c>
      <c r="J15" s="75">
        <f t="shared" si="0"/>
        <v>23774372.25999999</v>
      </c>
      <c r="K15" s="76" t="s">
        <v>26</v>
      </c>
    </row>
    <row r="16" spans="2:27" ht="22.5" customHeight="1">
      <c r="B16" s="9">
        <v>6</v>
      </c>
      <c r="C16" s="10">
        <v>44620</v>
      </c>
      <c r="D16" s="10">
        <v>44926</v>
      </c>
      <c r="E16" s="72"/>
      <c r="F16" s="73" t="s">
        <v>34</v>
      </c>
      <c r="G16" s="74" t="s">
        <v>35</v>
      </c>
      <c r="H16" s="75">
        <v>14023054.33</v>
      </c>
      <c r="I16" s="75">
        <v>12896982.65</v>
      </c>
      <c r="J16" s="75">
        <f t="shared" si="0"/>
        <v>1126071.6799999997</v>
      </c>
      <c r="K16" s="76" t="s">
        <v>26</v>
      </c>
    </row>
    <row r="17" spans="2:27" ht="22.5" customHeight="1">
      <c r="B17" s="9">
        <v>7</v>
      </c>
      <c r="C17" s="10">
        <v>44620</v>
      </c>
      <c r="D17" s="10">
        <v>44926</v>
      </c>
      <c r="E17" s="72"/>
      <c r="F17" s="73" t="s">
        <v>36</v>
      </c>
      <c r="G17" s="74" t="s">
        <v>37</v>
      </c>
      <c r="H17" s="75">
        <v>131010.02</v>
      </c>
      <c r="I17" s="77"/>
      <c r="J17" s="75">
        <f t="shared" si="0"/>
        <v>131010.02</v>
      </c>
      <c r="K17" s="76" t="s">
        <v>26</v>
      </c>
    </row>
    <row r="18" spans="2:27" ht="22.5" customHeight="1">
      <c r="B18" s="9">
        <v>8</v>
      </c>
      <c r="C18" s="10">
        <v>44620</v>
      </c>
      <c r="D18" s="10">
        <v>44926</v>
      </c>
      <c r="E18" s="72"/>
      <c r="F18" s="73" t="s">
        <v>38</v>
      </c>
      <c r="G18" s="74" t="s">
        <v>39</v>
      </c>
      <c r="H18" s="75">
        <v>26396040.399999999</v>
      </c>
      <c r="I18" s="75">
        <v>25363583.73</v>
      </c>
      <c r="J18" s="75">
        <f t="shared" si="0"/>
        <v>1032456.6699999981</v>
      </c>
      <c r="K18" s="76" t="s">
        <v>26</v>
      </c>
    </row>
    <row r="19" spans="2:27" ht="22.5" customHeight="1">
      <c r="B19" s="9">
        <v>9</v>
      </c>
      <c r="C19" s="10">
        <v>44620</v>
      </c>
      <c r="D19" s="10">
        <v>44926</v>
      </c>
      <c r="E19" s="72"/>
      <c r="F19" s="73" t="s">
        <v>40</v>
      </c>
      <c r="G19" s="74" t="s">
        <v>41</v>
      </c>
      <c r="H19" s="75">
        <v>39972806.289999999</v>
      </c>
      <c r="I19" s="77"/>
      <c r="J19" s="75">
        <f t="shared" si="0"/>
        <v>39972806.289999999</v>
      </c>
      <c r="K19" s="76" t="s">
        <v>26</v>
      </c>
    </row>
    <row r="20" spans="2:27" ht="22.5" customHeight="1">
      <c r="B20" s="9">
        <v>10</v>
      </c>
      <c r="C20" s="10">
        <v>44620</v>
      </c>
      <c r="D20" s="10">
        <v>44926</v>
      </c>
      <c r="E20" s="72"/>
      <c r="F20" s="73" t="s">
        <v>42</v>
      </c>
      <c r="G20" s="74" t="s">
        <v>43</v>
      </c>
      <c r="H20" s="75">
        <v>3800000</v>
      </c>
      <c r="I20" s="75">
        <v>760000</v>
      </c>
      <c r="J20" s="75">
        <f t="shared" si="0"/>
        <v>3040000</v>
      </c>
      <c r="K20" s="76" t="s">
        <v>26</v>
      </c>
    </row>
    <row r="21" spans="2:27" ht="22.5" customHeight="1">
      <c r="B21" s="9">
        <v>11</v>
      </c>
      <c r="C21" s="78">
        <v>44620</v>
      </c>
      <c r="D21" s="78">
        <v>44926</v>
      </c>
      <c r="E21" s="79"/>
      <c r="F21" s="80" t="s">
        <v>100</v>
      </c>
      <c r="G21" s="81" t="s">
        <v>44</v>
      </c>
      <c r="H21" s="82">
        <v>2000000</v>
      </c>
      <c r="I21" s="83">
        <v>288525.65999999997</v>
      </c>
      <c r="J21" s="75">
        <f t="shared" si="0"/>
        <v>1711474.34</v>
      </c>
      <c r="K21" s="76" t="s">
        <v>26</v>
      </c>
    </row>
    <row r="22" spans="2:27" ht="22.5" customHeight="1">
      <c r="B22" s="9">
        <v>12</v>
      </c>
      <c r="C22" s="10">
        <v>44620</v>
      </c>
      <c r="D22" s="10">
        <v>44926</v>
      </c>
      <c r="E22" s="72"/>
      <c r="F22" s="73" t="s">
        <v>45</v>
      </c>
      <c r="G22" s="74" t="s">
        <v>46</v>
      </c>
      <c r="H22" s="75">
        <v>118000</v>
      </c>
      <c r="I22" s="77"/>
      <c r="J22" s="75">
        <f t="shared" si="0"/>
        <v>118000</v>
      </c>
      <c r="K22" s="76" t="s">
        <v>26</v>
      </c>
    </row>
    <row r="23" spans="2:27" ht="22.5" customHeight="1">
      <c r="B23" s="9">
        <v>13</v>
      </c>
      <c r="C23" s="10">
        <v>44636</v>
      </c>
      <c r="D23" s="10">
        <v>44926</v>
      </c>
      <c r="E23" s="72"/>
      <c r="F23" s="73" t="s">
        <v>104</v>
      </c>
      <c r="G23" s="74" t="s">
        <v>47</v>
      </c>
      <c r="H23" s="75">
        <v>2520000</v>
      </c>
      <c r="I23" s="75">
        <v>1470000</v>
      </c>
      <c r="J23" s="75">
        <f t="shared" si="0"/>
        <v>1050000</v>
      </c>
      <c r="K23" s="76" t="s">
        <v>26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22.5" customHeight="1">
      <c r="B24" s="9">
        <v>16</v>
      </c>
      <c r="C24" s="10">
        <v>44732</v>
      </c>
      <c r="D24" s="10">
        <v>44926</v>
      </c>
      <c r="E24" s="84"/>
      <c r="F24" s="73" t="s">
        <v>257</v>
      </c>
      <c r="G24" s="74" t="s">
        <v>47</v>
      </c>
      <c r="H24" s="85">
        <v>2520000</v>
      </c>
      <c r="I24" s="75">
        <v>1470000</v>
      </c>
      <c r="J24" s="75">
        <f t="shared" si="0"/>
        <v>1050000</v>
      </c>
      <c r="K24" s="76" t="s">
        <v>26</v>
      </c>
    </row>
    <row r="25" spans="2:27" ht="22.5" customHeight="1">
      <c r="B25" s="9">
        <v>17</v>
      </c>
      <c r="C25" s="10">
        <v>44782</v>
      </c>
      <c r="D25" s="10">
        <v>44926</v>
      </c>
      <c r="E25" s="84"/>
      <c r="F25" s="73" t="s">
        <v>151</v>
      </c>
      <c r="G25" s="74" t="s">
        <v>48</v>
      </c>
      <c r="H25" s="85">
        <v>24885326.399999999</v>
      </c>
      <c r="I25" s="75">
        <v>24290457.870000001</v>
      </c>
      <c r="J25" s="75">
        <f t="shared" si="0"/>
        <v>594868.52999999747</v>
      </c>
      <c r="K25" s="76" t="s">
        <v>26</v>
      </c>
    </row>
    <row r="26" spans="2:27" ht="22.5" customHeight="1">
      <c r="B26" s="9">
        <v>18</v>
      </c>
      <c r="C26" s="10">
        <v>44785</v>
      </c>
      <c r="D26" s="10">
        <v>44926</v>
      </c>
      <c r="E26" s="84"/>
      <c r="F26" s="73" t="s">
        <v>258</v>
      </c>
      <c r="G26" s="74" t="s">
        <v>19</v>
      </c>
      <c r="H26" s="85">
        <v>136810769.59</v>
      </c>
      <c r="I26" s="75">
        <v>100084109.22</v>
      </c>
      <c r="J26" s="75">
        <f t="shared" si="0"/>
        <v>36726660.370000005</v>
      </c>
      <c r="K26" s="76" t="s">
        <v>26</v>
      </c>
    </row>
    <row r="27" spans="2:27" ht="22.5" customHeight="1">
      <c r="B27" s="9">
        <v>19</v>
      </c>
      <c r="C27" s="10">
        <v>44791</v>
      </c>
      <c r="D27" s="10">
        <v>44926</v>
      </c>
      <c r="E27" s="84"/>
      <c r="F27" s="73" t="s">
        <v>260</v>
      </c>
      <c r="G27" s="74" t="s">
        <v>20</v>
      </c>
      <c r="H27" s="85">
        <v>4900000</v>
      </c>
      <c r="I27" s="75">
        <v>3038000</v>
      </c>
      <c r="J27" s="75">
        <f t="shared" si="0"/>
        <v>1862000</v>
      </c>
      <c r="K27" s="76" t="s">
        <v>26</v>
      </c>
    </row>
    <row r="28" spans="2:27" ht="22.5" customHeight="1">
      <c r="B28" s="9">
        <v>20</v>
      </c>
      <c r="C28" s="10">
        <v>44830</v>
      </c>
      <c r="D28" s="10">
        <v>44926</v>
      </c>
      <c r="E28" s="84"/>
      <c r="F28" s="73" t="s">
        <v>259</v>
      </c>
      <c r="G28" s="86" t="s">
        <v>80</v>
      </c>
      <c r="H28" s="85">
        <v>4980000</v>
      </c>
      <c r="I28" s="75">
        <v>4925458.74</v>
      </c>
      <c r="J28" s="75">
        <f t="shared" si="0"/>
        <v>54541.259999999776</v>
      </c>
      <c r="K28" s="76" t="s">
        <v>26</v>
      </c>
    </row>
    <row r="29" spans="2:27" ht="22.5" customHeight="1">
      <c r="B29" s="9">
        <v>22</v>
      </c>
      <c r="C29" s="59">
        <v>44859</v>
      </c>
      <c r="D29" s="59">
        <v>44926</v>
      </c>
      <c r="E29" s="60"/>
      <c r="F29" s="88" t="s">
        <v>261</v>
      </c>
      <c r="G29" s="89" t="s">
        <v>86</v>
      </c>
      <c r="H29" s="90">
        <v>191130182.62</v>
      </c>
      <c r="I29" s="91">
        <v>38226036.520000003</v>
      </c>
      <c r="J29" s="91">
        <f t="shared" si="0"/>
        <v>152904146.09999999</v>
      </c>
      <c r="K29" s="92" t="s">
        <v>26</v>
      </c>
    </row>
    <row r="30" spans="2:27" ht="22.5" customHeight="1">
      <c r="B30" s="9">
        <v>23</v>
      </c>
      <c r="C30" s="59">
        <v>44890</v>
      </c>
      <c r="D30" s="59">
        <v>44926</v>
      </c>
      <c r="E30" s="60"/>
      <c r="F30" s="88" t="s">
        <v>262</v>
      </c>
      <c r="G30" s="89" t="s">
        <v>99</v>
      </c>
      <c r="H30" s="90">
        <v>12212590.43</v>
      </c>
      <c r="I30" s="91">
        <v>3492726.1</v>
      </c>
      <c r="J30" s="91">
        <f t="shared" si="0"/>
        <v>8719864.3300000001</v>
      </c>
      <c r="K30" s="92" t="s">
        <v>26</v>
      </c>
    </row>
    <row r="31" spans="2:27" ht="22.5" customHeight="1">
      <c r="B31" s="9">
        <v>24</v>
      </c>
      <c r="C31" s="59">
        <v>44897</v>
      </c>
      <c r="D31" s="59">
        <v>44926</v>
      </c>
      <c r="E31" s="60"/>
      <c r="F31" s="88" t="s">
        <v>111</v>
      </c>
      <c r="G31" s="89" t="s">
        <v>112</v>
      </c>
      <c r="H31" s="90">
        <v>109700000</v>
      </c>
      <c r="I31" s="91">
        <v>21940000</v>
      </c>
      <c r="J31" s="91">
        <f t="shared" si="0"/>
        <v>87760000</v>
      </c>
      <c r="K31" s="92" t="s">
        <v>26</v>
      </c>
    </row>
    <row r="32" spans="2:27" ht="22.5" customHeight="1">
      <c r="B32" s="9">
        <v>26</v>
      </c>
      <c r="C32" s="59">
        <v>44917</v>
      </c>
      <c r="D32" s="59">
        <v>44926</v>
      </c>
      <c r="E32" s="60"/>
      <c r="F32" s="88" t="s">
        <v>105</v>
      </c>
      <c r="G32" s="89" t="s">
        <v>106</v>
      </c>
      <c r="H32" s="90">
        <v>19233834.800000001</v>
      </c>
      <c r="I32" s="91">
        <v>3846766.96</v>
      </c>
      <c r="J32" s="91">
        <f>H32-I32</f>
        <v>15387067.84</v>
      </c>
      <c r="K32" s="92" t="s">
        <v>26</v>
      </c>
    </row>
    <row r="33" spans="2:27" ht="23.25">
      <c r="B33" s="9">
        <v>27</v>
      </c>
      <c r="C33" s="98">
        <v>44929</v>
      </c>
      <c r="D33" s="98">
        <v>45291</v>
      </c>
      <c r="E33" s="111"/>
      <c r="F33" s="73" t="s">
        <v>263</v>
      </c>
      <c r="G33" s="112" t="s">
        <v>155</v>
      </c>
      <c r="H33" s="113">
        <v>4838000</v>
      </c>
      <c r="I33" s="114">
        <v>967600</v>
      </c>
      <c r="J33" s="114">
        <f t="shared" ref="J33:J35" si="1">H33-I33</f>
        <v>3870400</v>
      </c>
      <c r="K33" s="92" t="s">
        <v>26</v>
      </c>
    </row>
    <row r="34" spans="2:27" ht="47.25">
      <c r="B34" s="9">
        <v>28</v>
      </c>
      <c r="C34" s="98">
        <v>44946</v>
      </c>
      <c r="D34" s="98">
        <v>45291</v>
      </c>
      <c r="E34" s="111"/>
      <c r="F34" s="73" t="s">
        <v>264</v>
      </c>
      <c r="G34" s="112" t="s">
        <v>149</v>
      </c>
      <c r="H34" s="113">
        <v>3658000</v>
      </c>
      <c r="I34" s="114">
        <v>731600</v>
      </c>
      <c r="J34" s="114">
        <f t="shared" si="1"/>
        <v>2926400</v>
      </c>
      <c r="K34" s="92" t="s">
        <v>26</v>
      </c>
    </row>
    <row r="35" spans="2:27" ht="31.5">
      <c r="B35" s="9">
        <v>29</v>
      </c>
      <c r="C35" s="98">
        <v>44946</v>
      </c>
      <c r="D35" s="98">
        <v>45291</v>
      </c>
      <c r="E35" s="111"/>
      <c r="F35" s="73" t="s">
        <v>153</v>
      </c>
      <c r="G35" s="112" t="s">
        <v>154</v>
      </c>
      <c r="H35" s="113">
        <v>47755077.020000003</v>
      </c>
      <c r="I35" s="114">
        <v>42512994.960000001</v>
      </c>
      <c r="J35" s="114">
        <f t="shared" si="1"/>
        <v>5242082.0600000024</v>
      </c>
      <c r="K35" s="92" t="s">
        <v>26</v>
      </c>
    </row>
    <row r="36" spans="2:27" ht="27" customHeight="1">
      <c r="B36" s="193" t="s">
        <v>49</v>
      </c>
      <c r="C36" s="189"/>
      <c r="D36" s="189"/>
      <c r="E36" s="189"/>
      <c r="F36" s="189"/>
      <c r="G36" s="190"/>
      <c r="H36" s="58">
        <f>SUM(H11:H35)</f>
        <v>1036624064.4799998</v>
      </c>
      <c r="I36" s="58">
        <f>SUM(I11:I35)</f>
        <v>633961177.34000015</v>
      </c>
      <c r="J36" s="58">
        <f>SUM(J11:J35)</f>
        <v>402662887.13999999</v>
      </c>
      <c r="K36" s="71"/>
    </row>
    <row r="37" spans="2:27" ht="15.75" customHeight="1">
      <c r="B37" s="12"/>
      <c r="C37" s="12"/>
      <c r="D37" s="12"/>
      <c r="E37" s="12"/>
      <c r="F37" s="12"/>
      <c r="G37" s="12"/>
      <c r="H37" s="12"/>
      <c r="I37" s="12"/>
      <c r="J37" s="12"/>
      <c r="K37" s="13"/>
    </row>
    <row r="38" spans="2:27" ht="15.75" customHeight="1"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2:27" ht="15.75" customHeight="1">
      <c r="B39" s="12"/>
      <c r="C39" s="12"/>
      <c r="D39" s="12"/>
      <c r="E39" s="12"/>
      <c r="F39" s="12"/>
      <c r="G39" s="12"/>
      <c r="H39" s="12"/>
      <c r="I39" s="12"/>
      <c r="J39" s="12"/>
      <c r="K39" s="13"/>
    </row>
    <row r="40" spans="2:27" ht="15.75" customHeight="1">
      <c r="B40" s="12"/>
      <c r="C40" s="12"/>
      <c r="D40" s="12"/>
      <c r="E40" s="12"/>
      <c r="F40" s="12"/>
      <c r="G40" s="12"/>
      <c r="H40" s="12"/>
      <c r="I40" s="12"/>
      <c r="J40" s="12"/>
      <c r="K40" s="13"/>
    </row>
    <row r="41" spans="2:27" ht="15.75" customHeight="1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customHeight="1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customHeight="1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.75" customHeight="1">
      <c r="B44" s="1"/>
      <c r="C44" s="1"/>
      <c r="D44" s="1"/>
      <c r="E44" s="1"/>
      <c r="F44" s="55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.75" customHeight="1">
      <c r="B45" s="1"/>
      <c r="C45" s="1"/>
      <c r="D45" s="1"/>
      <c r="E45" s="1"/>
      <c r="F45" s="161" t="s">
        <v>209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.75" customHeight="1">
      <c r="B46" s="1"/>
      <c r="C46" s="1"/>
      <c r="D46" s="1"/>
      <c r="E46" s="1"/>
      <c r="F46" s="56" t="s">
        <v>78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.75" customHeight="1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.75" customHeight="1">
      <c r="B48" s="1"/>
      <c r="C48" s="1"/>
      <c r="D48" s="1"/>
      <c r="E48" s="1"/>
      <c r="F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.75" customHeight="1"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customHeight="1">
      <c r="E50" s="1"/>
    </row>
    <row r="51" spans="2:27" ht="15.75" customHeight="1">
      <c r="E51" s="1"/>
    </row>
    <row r="52" spans="2:27" ht="15.75" customHeight="1">
      <c r="E52" s="1"/>
    </row>
    <row r="53" spans="2:27" ht="15.75" customHeight="1">
      <c r="E53" s="1"/>
    </row>
    <row r="54" spans="2:27" ht="15.75" customHeight="1">
      <c r="E54" s="1"/>
    </row>
    <row r="55" spans="2:27" ht="15.75" customHeight="1">
      <c r="E55" s="1"/>
    </row>
    <row r="56" spans="2:27" ht="15.75" customHeight="1">
      <c r="E56" s="1"/>
    </row>
    <row r="57" spans="2:27" ht="15.75" customHeight="1">
      <c r="E57" s="1"/>
    </row>
    <row r="58" spans="2:27" ht="15.75" customHeight="1">
      <c r="E58" s="1"/>
    </row>
    <row r="59" spans="2:27" ht="15.75" customHeight="1">
      <c r="E59" s="1"/>
    </row>
    <row r="60" spans="2:27" ht="15.75" customHeight="1">
      <c r="E60" s="1"/>
    </row>
    <row r="61" spans="2:27" ht="15.75" customHeight="1">
      <c r="E61" s="1"/>
    </row>
    <row r="62" spans="2:27" ht="15.75" customHeight="1">
      <c r="E62" s="1"/>
    </row>
    <row r="63" spans="2:27" ht="15.75" customHeight="1">
      <c r="E63" s="1"/>
    </row>
    <row r="64" spans="2:27" ht="15.75" customHeight="1">
      <c r="E64" s="1"/>
    </row>
    <row r="65" spans="5:5" ht="15.75" customHeight="1">
      <c r="E65" s="1"/>
    </row>
    <row r="66" spans="5:5" ht="15.75" customHeight="1">
      <c r="E66" s="1"/>
    </row>
    <row r="67" spans="5:5" ht="15.75" customHeight="1">
      <c r="E67" s="1"/>
    </row>
    <row r="68" spans="5:5" ht="15.75" customHeight="1">
      <c r="E68" s="1"/>
    </row>
    <row r="69" spans="5:5" ht="15.75" customHeight="1">
      <c r="E69" s="1"/>
    </row>
    <row r="70" spans="5:5" ht="15.75" customHeight="1">
      <c r="E70" s="1"/>
    </row>
    <row r="71" spans="5:5" ht="15.75" customHeight="1">
      <c r="E71" s="1"/>
    </row>
    <row r="72" spans="5:5" ht="15.75" customHeight="1">
      <c r="E72" s="1"/>
    </row>
    <row r="73" spans="5:5" ht="15.75" customHeight="1">
      <c r="E73" s="1"/>
    </row>
    <row r="74" spans="5:5" ht="15.75" customHeight="1">
      <c r="E74" s="1"/>
    </row>
    <row r="75" spans="5:5" ht="15.75" customHeight="1">
      <c r="E75" s="1"/>
    </row>
    <row r="76" spans="5:5" ht="15.75" customHeight="1">
      <c r="E76" s="1"/>
    </row>
    <row r="77" spans="5:5" ht="15.75" customHeight="1">
      <c r="E77" s="1"/>
    </row>
    <row r="78" spans="5:5" ht="15.75" customHeight="1">
      <c r="E78" s="1"/>
    </row>
    <row r="79" spans="5:5" ht="15.75" customHeight="1">
      <c r="E79" s="1"/>
    </row>
    <row r="80" spans="5:5" ht="15.75" customHeight="1">
      <c r="E80" s="1"/>
    </row>
    <row r="81" spans="5:5" ht="15.75" customHeight="1">
      <c r="E81" s="1"/>
    </row>
    <row r="82" spans="5:5" ht="15.75" customHeight="1">
      <c r="E82" s="1"/>
    </row>
    <row r="83" spans="5:5" ht="15.75" customHeight="1">
      <c r="E83" s="1"/>
    </row>
    <row r="84" spans="5:5" ht="15.75" customHeight="1">
      <c r="E84" s="1"/>
    </row>
    <row r="85" spans="5:5" ht="15.75" customHeight="1">
      <c r="E85" s="1"/>
    </row>
    <row r="86" spans="5:5" ht="15.75" customHeight="1">
      <c r="E86" s="1"/>
    </row>
    <row r="87" spans="5:5" ht="15.75" customHeight="1">
      <c r="E87" s="1"/>
    </row>
    <row r="88" spans="5:5" ht="15.75" customHeight="1">
      <c r="E88" s="1"/>
    </row>
    <row r="89" spans="5:5" ht="15.75" customHeight="1">
      <c r="E89" s="1"/>
    </row>
    <row r="90" spans="5:5" ht="15.75" customHeight="1">
      <c r="E90" s="1"/>
    </row>
    <row r="91" spans="5:5" ht="15.75" customHeight="1">
      <c r="E91" s="1"/>
    </row>
    <row r="92" spans="5:5" ht="15.75" customHeight="1">
      <c r="E92" s="1"/>
    </row>
    <row r="93" spans="5:5" ht="15.75" customHeight="1">
      <c r="E93" s="1"/>
    </row>
    <row r="94" spans="5:5" ht="15.75" customHeight="1">
      <c r="E94" s="1"/>
    </row>
    <row r="95" spans="5:5" ht="15.75" customHeight="1">
      <c r="E95" s="1"/>
    </row>
    <row r="96" spans="5:5" ht="15.75" customHeight="1">
      <c r="E96" s="1"/>
    </row>
    <row r="97" spans="5:5" ht="15.75" customHeight="1">
      <c r="E97" s="1"/>
    </row>
    <row r="98" spans="5:5" ht="15.75" customHeight="1">
      <c r="E98" s="1"/>
    </row>
    <row r="99" spans="5:5" ht="15.75" customHeight="1">
      <c r="E99" s="1"/>
    </row>
    <row r="100" spans="5:5" ht="15.75" customHeight="1">
      <c r="E100" s="1"/>
    </row>
    <row r="101" spans="5:5" ht="15.75" customHeight="1">
      <c r="E101" s="1"/>
    </row>
    <row r="102" spans="5:5" ht="15.75" customHeight="1">
      <c r="E102" s="1"/>
    </row>
    <row r="103" spans="5:5" ht="15.75" customHeight="1">
      <c r="E103" s="1"/>
    </row>
    <row r="104" spans="5:5" ht="15.75" customHeight="1">
      <c r="E104" s="1"/>
    </row>
    <row r="105" spans="5:5" ht="15.75" customHeight="1">
      <c r="E105" s="1"/>
    </row>
    <row r="106" spans="5:5" ht="15.75" customHeight="1">
      <c r="E106" s="1"/>
    </row>
    <row r="107" spans="5:5" ht="15.75" customHeight="1">
      <c r="E107" s="1"/>
    </row>
    <row r="108" spans="5:5" ht="15.75" customHeight="1">
      <c r="E108" s="1"/>
    </row>
    <row r="109" spans="5:5" ht="15.75" customHeight="1">
      <c r="E109" s="1"/>
    </row>
    <row r="110" spans="5:5" ht="15.75" customHeight="1">
      <c r="E110" s="1"/>
    </row>
    <row r="111" spans="5:5" ht="15.75" customHeight="1">
      <c r="E111" s="1"/>
    </row>
    <row r="112" spans="5:5" ht="15.75" customHeight="1">
      <c r="E112" s="1"/>
    </row>
    <row r="113" spans="5:5" ht="15.75" customHeight="1">
      <c r="E113" s="1"/>
    </row>
    <row r="114" spans="5:5" ht="15.75" customHeight="1">
      <c r="E114" s="1"/>
    </row>
    <row r="115" spans="5:5" ht="15.75" customHeight="1">
      <c r="E115" s="1"/>
    </row>
    <row r="116" spans="5:5" ht="15.75" customHeight="1">
      <c r="E116" s="1"/>
    </row>
    <row r="117" spans="5:5" ht="15.75" customHeight="1">
      <c r="E117" s="1"/>
    </row>
    <row r="118" spans="5:5" ht="15.75" customHeight="1">
      <c r="E118" s="1"/>
    </row>
    <row r="119" spans="5:5" ht="15.75" customHeight="1">
      <c r="E119" s="1"/>
    </row>
    <row r="120" spans="5:5" ht="15.75" customHeight="1">
      <c r="E120" s="1"/>
    </row>
    <row r="121" spans="5:5" ht="15.75" customHeight="1">
      <c r="E121" s="1"/>
    </row>
    <row r="122" spans="5:5" ht="15.75" customHeight="1">
      <c r="E122" s="1"/>
    </row>
    <row r="123" spans="5:5" ht="15.75" customHeight="1">
      <c r="E123" s="1"/>
    </row>
    <row r="124" spans="5:5" ht="15.75" customHeight="1">
      <c r="E124" s="1"/>
    </row>
    <row r="125" spans="5:5" ht="15.75" customHeight="1">
      <c r="E125" s="1"/>
    </row>
    <row r="126" spans="5:5" ht="15.75" customHeight="1">
      <c r="E126" s="1"/>
    </row>
    <row r="127" spans="5:5" ht="15.75" customHeight="1">
      <c r="E127" s="1"/>
    </row>
    <row r="128" spans="5:5" ht="15.75" customHeight="1">
      <c r="E128" s="1"/>
    </row>
    <row r="129" spans="5:5" ht="15.75" customHeight="1">
      <c r="E129" s="1"/>
    </row>
    <row r="130" spans="5:5" ht="15.75" customHeight="1">
      <c r="E130" s="1"/>
    </row>
    <row r="131" spans="5:5" ht="15.75" customHeight="1">
      <c r="E131" s="1"/>
    </row>
    <row r="132" spans="5:5" ht="15.75" customHeight="1">
      <c r="E132" s="1"/>
    </row>
    <row r="133" spans="5:5" ht="15.75" customHeight="1">
      <c r="E133" s="1"/>
    </row>
    <row r="134" spans="5:5" ht="15.75" customHeight="1">
      <c r="E134" s="1"/>
    </row>
    <row r="135" spans="5:5" ht="15.75" customHeight="1">
      <c r="E135" s="1"/>
    </row>
    <row r="136" spans="5:5" ht="15.75" customHeight="1">
      <c r="E136" s="1"/>
    </row>
    <row r="137" spans="5:5" ht="15.75" customHeight="1">
      <c r="E137" s="1"/>
    </row>
    <row r="138" spans="5:5" ht="15.75" customHeight="1">
      <c r="E138" s="1"/>
    </row>
    <row r="139" spans="5:5" ht="15.75" customHeight="1">
      <c r="E139" s="1"/>
    </row>
    <row r="140" spans="5:5" ht="15.75" customHeight="1">
      <c r="E140" s="1"/>
    </row>
    <row r="141" spans="5:5" ht="15.75" customHeight="1">
      <c r="E141" s="1"/>
    </row>
    <row r="142" spans="5:5" ht="15.75" customHeight="1">
      <c r="E142" s="1"/>
    </row>
    <row r="143" spans="5:5" ht="15.75" customHeight="1">
      <c r="E143" s="1"/>
    </row>
    <row r="144" spans="5:5" ht="15.75" customHeight="1">
      <c r="E144" s="1"/>
    </row>
    <row r="145" spans="5:5" ht="15.75" customHeight="1">
      <c r="E145" s="1"/>
    </row>
    <row r="146" spans="5:5" ht="15.75" customHeight="1">
      <c r="E146" s="1"/>
    </row>
    <row r="147" spans="5:5" ht="15.75" customHeight="1">
      <c r="E147" s="1"/>
    </row>
    <row r="148" spans="5:5" ht="15.75" customHeight="1">
      <c r="E148" s="1"/>
    </row>
    <row r="149" spans="5:5" ht="15.75" customHeight="1">
      <c r="E149" s="1"/>
    </row>
    <row r="150" spans="5:5" ht="15.75" customHeight="1">
      <c r="E150" s="1"/>
    </row>
    <row r="151" spans="5:5" ht="15.75" customHeight="1">
      <c r="E151" s="1"/>
    </row>
    <row r="152" spans="5:5" ht="15.75" customHeight="1">
      <c r="E152" s="1"/>
    </row>
    <row r="153" spans="5:5" ht="15.75" customHeight="1">
      <c r="E153" s="1"/>
    </row>
    <row r="154" spans="5:5" ht="15.75" customHeight="1">
      <c r="E154" s="1"/>
    </row>
    <row r="155" spans="5:5" ht="15.75" customHeight="1">
      <c r="E155" s="1"/>
    </row>
    <row r="156" spans="5:5" ht="15.75" customHeight="1">
      <c r="E156" s="1"/>
    </row>
    <row r="157" spans="5:5" ht="15.75" customHeight="1">
      <c r="E157" s="1"/>
    </row>
    <row r="158" spans="5:5" ht="15.75" customHeight="1">
      <c r="E158" s="1"/>
    </row>
    <row r="159" spans="5:5" ht="15.75" customHeight="1">
      <c r="E159" s="1"/>
    </row>
    <row r="160" spans="5:5" ht="15.75" customHeight="1">
      <c r="E160" s="1"/>
    </row>
    <row r="161" spans="5:5" ht="15.75" customHeight="1">
      <c r="E161" s="1"/>
    </row>
    <row r="162" spans="5:5" ht="15.75" customHeight="1">
      <c r="E162" s="1"/>
    </row>
    <row r="163" spans="5:5" ht="15.75" customHeight="1">
      <c r="E163" s="1"/>
    </row>
    <row r="164" spans="5:5" ht="15.75" customHeight="1">
      <c r="E164" s="1"/>
    </row>
    <row r="165" spans="5:5" ht="15.75" customHeight="1">
      <c r="E165" s="1"/>
    </row>
    <row r="166" spans="5:5" ht="15.75" customHeight="1">
      <c r="E166" s="1"/>
    </row>
    <row r="167" spans="5:5" ht="15.75" customHeight="1">
      <c r="E167" s="1"/>
    </row>
    <row r="168" spans="5:5" ht="15.75" customHeight="1">
      <c r="E168" s="1"/>
    </row>
    <row r="169" spans="5:5" ht="15.75" customHeight="1">
      <c r="E169" s="1"/>
    </row>
    <row r="170" spans="5:5" ht="15.75" customHeight="1">
      <c r="E170" s="1"/>
    </row>
    <row r="171" spans="5:5" ht="15.75" customHeight="1">
      <c r="E171" s="1"/>
    </row>
    <row r="172" spans="5:5" ht="15.75" customHeight="1">
      <c r="E172" s="1"/>
    </row>
    <row r="173" spans="5:5" ht="15.75" customHeight="1">
      <c r="E173" s="1"/>
    </row>
    <row r="174" spans="5:5" ht="15.75" customHeight="1">
      <c r="E174" s="1"/>
    </row>
    <row r="175" spans="5:5" ht="15.75" customHeight="1">
      <c r="E175" s="1"/>
    </row>
    <row r="176" spans="5:5" ht="15.75" customHeight="1">
      <c r="E176" s="1"/>
    </row>
    <row r="177" spans="5:5" ht="15.75" customHeight="1">
      <c r="E177" s="1"/>
    </row>
    <row r="178" spans="5:5" ht="15.75" customHeight="1">
      <c r="E178" s="1"/>
    </row>
    <row r="179" spans="5:5" ht="15.75" customHeight="1">
      <c r="E179" s="1"/>
    </row>
    <row r="180" spans="5:5" ht="15.75" customHeight="1">
      <c r="E180" s="1"/>
    </row>
    <row r="181" spans="5:5" ht="15.75" customHeight="1">
      <c r="E181" s="1"/>
    </row>
    <row r="182" spans="5:5" ht="15.75" customHeight="1">
      <c r="E182" s="1"/>
    </row>
    <row r="183" spans="5:5" ht="15.75" customHeight="1">
      <c r="E183" s="1"/>
    </row>
    <row r="184" spans="5:5" ht="15.75" customHeight="1">
      <c r="E184" s="1"/>
    </row>
    <row r="185" spans="5:5" ht="15.75" customHeight="1">
      <c r="E185" s="1"/>
    </row>
    <row r="186" spans="5:5" ht="15.75" customHeight="1">
      <c r="E186" s="1"/>
    </row>
    <row r="187" spans="5:5" ht="15.75" customHeight="1">
      <c r="E187" s="1"/>
    </row>
    <row r="188" spans="5:5" ht="15.75" customHeight="1">
      <c r="E188" s="1"/>
    </row>
    <row r="189" spans="5:5" ht="15.75" customHeight="1">
      <c r="E189" s="1"/>
    </row>
    <row r="190" spans="5:5" ht="15.75" customHeight="1">
      <c r="E190" s="1"/>
    </row>
    <row r="191" spans="5:5" ht="15.75" customHeight="1">
      <c r="E191" s="1"/>
    </row>
    <row r="192" spans="5:5" ht="15.75" customHeight="1">
      <c r="E192" s="1"/>
    </row>
    <row r="193" spans="5:5" ht="15.75" customHeight="1">
      <c r="E193" s="1"/>
    </row>
    <row r="194" spans="5:5" ht="15.75" customHeight="1">
      <c r="E194" s="1"/>
    </row>
    <row r="195" spans="5:5" ht="15.75" customHeight="1">
      <c r="E195" s="1"/>
    </row>
    <row r="196" spans="5:5" ht="15.75" customHeight="1">
      <c r="E196" s="1"/>
    </row>
    <row r="197" spans="5:5" ht="15.75" customHeight="1">
      <c r="E197" s="1"/>
    </row>
    <row r="198" spans="5:5" ht="15.75" customHeight="1">
      <c r="E198" s="1"/>
    </row>
    <row r="199" spans="5:5" ht="15.75" customHeight="1">
      <c r="E199" s="1"/>
    </row>
    <row r="200" spans="5:5" ht="15.75" customHeight="1">
      <c r="E200" s="1"/>
    </row>
    <row r="201" spans="5:5" ht="15.75" customHeight="1">
      <c r="E201" s="1"/>
    </row>
    <row r="202" spans="5:5" ht="15.75" customHeight="1">
      <c r="E202" s="1"/>
    </row>
    <row r="203" spans="5:5" ht="15.75" customHeight="1">
      <c r="E203" s="1"/>
    </row>
    <row r="204" spans="5:5" ht="15.75" customHeight="1">
      <c r="E204" s="1"/>
    </row>
    <row r="205" spans="5:5" ht="15.75" customHeight="1">
      <c r="E205" s="1"/>
    </row>
    <row r="206" spans="5:5" ht="15.75" customHeight="1">
      <c r="E206" s="1"/>
    </row>
    <row r="207" spans="5:5" ht="15.75" customHeight="1">
      <c r="E207" s="1"/>
    </row>
    <row r="208" spans="5:5" ht="15.75" customHeight="1">
      <c r="E208" s="1"/>
    </row>
    <row r="209" spans="5:5" ht="15.75" customHeight="1">
      <c r="E209" s="1"/>
    </row>
    <row r="210" spans="5:5" ht="15.75" customHeight="1">
      <c r="E210" s="1"/>
    </row>
    <row r="211" spans="5:5" ht="15.75" customHeight="1">
      <c r="E211" s="1"/>
    </row>
    <row r="212" spans="5:5" ht="15.75" customHeight="1">
      <c r="E212" s="1"/>
    </row>
    <row r="213" spans="5:5" ht="15.75" customHeight="1">
      <c r="E213" s="1"/>
    </row>
    <row r="214" spans="5:5" ht="15.75" customHeight="1">
      <c r="E214" s="1"/>
    </row>
    <row r="215" spans="5:5" ht="15.75" customHeight="1">
      <c r="E215" s="1"/>
    </row>
    <row r="216" spans="5:5" ht="15.75" customHeight="1">
      <c r="E216" s="1"/>
    </row>
    <row r="217" spans="5:5" ht="15.75" customHeight="1">
      <c r="E217" s="1"/>
    </row>
    <row r="218" spans="5:5" ht="15.75" customHeight="1">
      <c r="E218" s="1"/>
    </row>
    <row r="219" spans="5:5" ht="15.75" customHeight="1">
      <c r="E219" s="1"/>
    </row>
    <row r="220" spans="5:5" ht="15.75" customHeight="1">
      <c r="E220" s="1"/>
    </row>
    <row r="221" spans="5:5" ht="15.75" customHeight="1">
      <c r="E221" s="1"/>
    </row>
    <row r="222" spans="5:5" ht="15.75" customHeight="1">
      <c r="E222" s="1"/>
    </row>
    <row r="223" spans="5:5" ht="15.75" customHeight="1">
      <c r="E223" s="1"/>
    </row>
    <row r="224" spans="5:5" ht="15.75" customHeight="1">
      <c r="E224" s="1"/>
    </row>
    <row r="225" spans="5:5" ht="15.75" customHeight="1">
      <c r="E225" s="1"/>
    </row>
    <row r="226" spans="5:5" ht="15.75" customHeight="1">
      <c r="E226" s="1"/>
    </row>
    <row r="227" spans="5:5" ht="15.75" customHeight="1">
      <c r="E227" s="1"/>
    </row>
    <row r="228" spans="5:5" ht="15.75" customHeight="1">
      <c r="E228" s="1"/>
    </row>
    <row r="229" spans="5:5" ht="15.75" customHeight="1">
      <c r="E229" s="1"/>
    </row>
    <row r="230" spans="5:5" ht="15.75" customHeight="1">
      <c r="E230" s="1"/>
    </row>
    <row r="231" spans="5:5" ht="15.75" customHeight="1">
      <c r="E231" s="1"/>
    </row>
    <row r="232" spans="5:5" ht="15.75" customHeight="1">
      <c r="E232" s="1"/>
    </row>
    <row r="233" spans="5:5" ht="15.75" customHeight="1">
      <c r="E233" s="1"/>
    </row>
    <row r="234" spans="5:5" ht="15.75" customHeight="1">
      <c r="E234" s="1"/>
    </row>
    <row r="235" spans="5:5" ht="15.75" customHeight="1">
      <c r="E235" s="1"/>
    </row>
    <row r="236" spans="5:5" ht="15.75" customHeight="1">
      <c r="E236" s="1"/>
    </row>
    <row r="237" spans="5:5" ht="15.75" customHeight="1">
      <c r="E237" s="1"/>
    </row>
    <row r="238" spans="5:5" ht="15.75" customHeight="1">
      <c r="E238" s="1"/>
    </row>
    <row r="239" spans="5:5" ht="15.75" customHeight="1">
      <c r="E239" s="1"/>
    </row>
    <row r="240" spans="5:5" ht="15.75" customHeight="1">
      <c r="E240" s="1"/>
    </row>
    <row r="241" spans="5:5" ht="15.75" customHeight="1">
      <c r="E241" s="1"/>
    </row>
    <row r="242" spans="5:5" ht="15.75" customHeight="1">
      <c r="E242" s="1"/>
    </row>
    <row r="243" spans="5:5" ht="15.75" customHeight="1">
      <c r="E243" s="1"/>
    </row>
    <row r="244" spans="5:5" ht="15.75" customHeight="1">
      <c r="E244" s="1"/>
    </row>
    <row r="245" spans="5:5" ht="15.75" customHeight="1">
      <c r="E245" s="1"/>
    </row>
    <row r="246" spans="5:5" ht="15.75" customHeight="1">
      <c r="E246" s="1"/>
    </row>
    <row r="247" spans="5:5" ht="15.75" customHeight="1">
      <c r="E247" s="1"/>
    </row>
    <row r="248" spans="5:5" ht="15.75" customHeight="1">
      <c r="E248" s="1"/>
    </row>
    <row r="249" spans="5:5" ht="15.75" customHeight="1">
      <c r="E249" s="1"/>
    </row>
    <row r="250" spans="5:5" ht="15.75" customHeight="1">
      <c r="E250" s="1"/>
    </row>
    <row r="251" spans="5:5" ht="15.75" customHeight="1">
      <c r="E251" s="1"/>
    </row>
    <row r="252" spans="5:5" ht="15.75" customHeight="1">
      <c r="E252" s="1"/>
    </row>
    <row r="253" spans="5:5" ht="15.75" customHeight="1">
      <c r="E253" s="1"/>
    </row>
    <row r="254" spans="5:5" ht="15.75" customHeight="1">
      <c r="E254" s="1"/>
    </row>
    <row r="255" spans="5:5" ht="15.75" customHeight="1">
      <c r="E255" s="1"/>
    </row>
    <row r="256" spans="5:5" ht="15.75" customHeight="1">
      <c r="E256" s="1"/>
    </row>
    <row r="257" spans="5:5" ht="15.75" customHeight="1">
      <c r="E257" s="1"/>
    </row>
    <row r="258" spans="5:5" ht="15.75" customHeight="1">
      <c r="E258" s="1"/>
    </row>
    <row r="259" spans="5:5" ht="15.75" customHeight="1">
      <c r="E259" s="1"/>
    </row>
    <row r="260" spans="5:5" ht="15.75" customHeight="1">
      <c r="E260" s="1"/>
    </row>
    <row r="261" spans="5:5" ht="15.75" customHeight="1">
      <c r="E261" s="1"/>
    </row>
    <row r="262" spans="5:5" ht="15.75" customHeight="1">
      <c r="E262" s="1"/>
    </row>
    <row r="263" spans="5:5" ht="15.75" customHeight="1">
      <c r="E263" s="1"/>
    </row>
    <row r="264" spans="5:5" ht="15.75" customHeight="1">
      <c r="E264" s="1"/>
    </row>
    <row r="265" spans="5:5" ht="15.75" customHeight="1">
      <c r="E265" s="1"/>
    </row>
    <row r="266" spans="5:5" ht="15.75" customHeight="1">
      <c r="E266" s="1"/>
    </row>
    <row r="267" spans="5:5" ht="15.75" customHeight="1">
      <c r="E267" s="1"/>
    </row>
    <row r="268" spans="5:5" ht="15.75" customHeight="1">
      <c r="E268" s="1"/>
    </row>
    <row r="269" spans="5:5" ht="15.75" customHeight="1">
      <c r="E269" s="1"/>
    </row>
    <row r="270" spans="5:5" ht="15.75" customHeight="1">
      <c r="E270" s="1"/>
    </row>
    <row r="271" spans="5:5" ht="15.75" customHeight="1">
      <c r="E271" s="1"/>
    </row>
    <row r="272" spans="5:5" ht="15.75" customHeight="1">
      <c r="E272" s="1"/>
    </row>
    <row r="273" spans="5:5" ht="15.75" customHeight="1">
      <c r="E273" s="1"/>
    </row>
    <row r="274" spans="5:5" ht="15.75" customHeight="1">
      <c r="E274" s="1"/>
    </row>
    <row r="275" spans="5:5" ht="15.75" customHeight="1">
      <c r="E275" s="1"/>
    </row>
    <row r="276" spans="5:5" ht="15.75" customHeight="1">
      <c r="E276" s="1"/>
    </row>
    <row r="277" spans="5:5" ht="15.75" customHeight="1">
      <c r="E277" s="1"/>
    </row>
    <row r="278" spans="5:5" ht="15.75" customHeight="1">
      <c r="E278" s="1"/>
    </row>
    <row r="279" spans="5:5" ht="15.75" customHeight="1">
      <c r="E279" s="1"/>
    </row>
    <row r="280" spans="5:5" ht="15.75" customHeight="1">
      <c r="E280" s="1"/>
    </row>
    <row r="281" spans="5:5" ht="15.75" customHeight="1">
      <c r="E281" s="1"/>
    </row>
    <row r="282" spans="5:5" ht="15.75" customHeight="1">
      <c r="E282" s="1"/>
    </row>
    <row r="283" spans="5:5" ht="15.75" customHeight="1">
      <c r="E283" s="1"/>
    </row>
    <row r="284" spans="5:5" ht="15.75" customHeight="1">
      <c r="E284" s="1"/>
    </row>
    <row r="285" spans="5:5" ht="15.75" customHeight="1">
      <c r="E285" s="1"/>
    </row>
    <row r="286" spans="5:5" ht="15.75" customHeight="1">
      <c r="E286" s="1"/>
    </row>
    <row r="287" spans="5:5" ht="15.75" customHeight="1">
      <c r="E287" s="1"/>
    </row>
    <row r="288" spans="5:5" ht="15.75" customHeight="1">
      <c r="E288" s="1"/>
    </row>
    <row r="289" spans="5:5" ht="15.75" customHeight="1">
      <c r="E289" s="1"/>
    </row>
    <row r="290" spans="5:5" ht="15.75" customHeight="1">
      <c r="E290" s="1"/>
    </row>
    <row r="291" spans="5:5" ht="15.75" customHeight="1">
      <c r="E291" s="1"/>
    </row>
    <row r="292" spans="5:5" ht="15.75" customHeight="1">
      <c r="E292" s="1"/>
    </row>
    <row r="293" spans="5:5" ht="15.75" customHeight="1">
      <c r="E293" s="1"/>
    </row>
    <row r="294" spans="5:5" ht="15.75" customHeight="1">
      <c r="E294" s="1"/>
    </row>
    <row r="295" spans="5:5" ht="15.75" customHeight="1">
      <c r="E295" s="1"/>
    </row>
    <row r="296" spans="5:5" ht="15.75" customHeight="1">
      <c r="E296" s="1"/>
    </row>
    <row r="297" spans="5:5" ht="15.75" customHeight="1">
      <c r="E297" s="1"/>
    </row>
    <row r="298" spans="5:5" ht="15.75" customHeight="1">
      <c r="E298" s="1"/>
    </row>
    <row r="299" spans="5:5" ht="15.75" customHeight="1">
      <c r="E299" s="1"/>
    </row>
    <row r="300" spans="5:5" ht="15.75" customHeight="1">
      <c r="E300" s="1"/>
    </row>
    <row r="301" spans="5:5" ht="15.75" customHeight="1">
      <c r="E301" s="1"/>
    </row>
    <row r="302" spans="5:5" ht="15.75" customHeight="1">
      <c r="E302" s="1"/>
    </row>
    <row r="303" spans="5:5" ht="15.75" customHeight="1">
      <c r="E303" s="1"/>
    </row>
    <row r="304" spans="5:5" ht="15.75" customHeight="1">
      <c r="E304" s="1"/>
    </row>
    <row r="305" spans="5:5" ht="15.75" customHeight="1">
      <c r="E305" s="1"/>
    </row>
    <row r="306" spans="5:5" ht="15.75" customHeight="1">
      <c r="E306" s="1"/>
    </row>
    <row r="307" spans="5:5" ht="15.75" customHeight="1">
      <c r="E307" s="1"/>
    </row>
    <row r="308" spans="5:5" ht="15.75" customHeight="1">
      <c r="E308" s="1"/>
    </row>
    <row r="309" spans="5:5" ht="15.75" customHeight="1">
      <c r="E309" s="1"/>
    </row>
    <row r="310" spans="5:5" ht="15.75" customHeight="1">
      <c r="E310" s="1"/>
    </row>
    <row r="311" spans="5:5" ht="15.75" customHeight="1">
      <c r="E311" s="1"/>
    </row>
    <row r="312" spans="5:5" ht="15.75" customHeight="1">
      <c r="E312" s="1"/>
    </row>
    <row r="313" spans="5:5" ht="15.75" customHeight="1">
      <c r="E313" s="1"/>
    </row>
    <row r="314" spans="5:5" ht="15.75" customHeight="1">
      <c r="E314" s="1"/>
    </row>
    <row r="315" spans="5:5" ht="15.75" customHeight="1">
      <c r="E315" s="1"/>
    </row>
    <row r="316" spans="5:5" ht="15.75" customHeight="1">
      <c r="E316" s="1"/>
    </row>
    <row r="317" spans="5:5" ht="15.75" customHeight="1">
      <c r="E317" s="1"/>
    </row>
    <row r="318" spans="5:5" ht="15.75" customHeight="1">
      <c r="E318" s="1"/>
    </row>
    <row r="319" spans="5:5" ht="15.75" customHeight="1">
      <c r="E319" s="1"/>
    </row>
    <row r="320" spans="5:5" ht="15.75" customHeight="1">
      <c r="E320" s="1"/>
    </row>
    <row r="321" spans="5:5" ht="15.75" customHeight="1">
      <c r="E321" s="1"/>
    </row>
    <row r="322" spans="5:5" ht="15.75" customHeight="1">
      <c r="E322" s="1"/>
    </row>
    <row r="323" spans="5:5" ht="15.75" customHeight="1">
      <c r="E323" s="1"/>
    </row>
    <row r="324" spans="5:5" ht="15.75" customHeight="1">
      <c r="E324" s="1"/>
    </row>
    <row r="325" spans="5:5" ht="15.75" customHeight="1">
      <c r="E325" s="1"/>
    </row>
    <row r="326" spans="5:5" ht="15.75" customHeight="1">
      <c r="E326" s="1"/>
    </row>
    <row r="327" spans="5:5" ht="15.75" customHeight="1">
      <c r="E327" s="1"/>
    </row>
    <row r="328" spans="5:5" ht="15.75" customHeight="1">
      <c r="E328" s="1"/>
    </row>
    <row r="329" spans="5:5" ht="15.75" customHeight="1">
      <c r="E329" s="1"/>
    </row>
    <row r="330" spans="5:5" ht="15.75" customHeight="1">
      <c r="E330" s="1"/>
    </row>
    <row r="331" spans="5:5" ht="15.75" customHeight="1">
      <c r="E331" s="1"/>
    </row>
    <row r="332" spans="5:5" ht="15.75" customHeight="1">
      <c r="E332" s="1"/>
    </row>
    <row r="333" spans="5:5" ht="15.75" customHeight="1">
      <c r="E333" s="1"/>
    </row>
    <row r="334" spans="5:5" ht="15.75" customHeight="1">
      <c r="E334" s="1"/>
    </row>
    <row r="335" spans="5:5" ht="15.75" customHeight="1">
      <c r="E335" s="1"/>
    </row>
    <row r="336" spans="5:5" ht="15.75" customHeight="1">
      <c r="E336" s="1"/>
    </row>
    <row r="337" spans="5:5" ht="15.75" customHeight="1">
      <c r="E337" s="1"/>
    </row>
    <row r="338" spans="5:5" ht="15.75" customHeight="1">
      <c r="E338" s="1"/>
    </row>
    <row r="339" spans="5:5" ht="15.75" customHeight="1">
      <c r="E339" s="1"/>
    </row>
    <row r="340" spans="5:5" ht="15.75" customHeight="1">
      <c r="E340" s="1"/>
    </row>
    <row r="341" spans="5:5" ht="15.75" customHeight="1">
      <c r="E341" s="1"/>
    </row>
    <row r="342" spans="5:5" ht="15.75" customHeight="1">
      <c r="E342" s="1"/>
    </row>
    <row r="343" spans="5:5" ht="15.75" customHeight="1">
      <c r="E343" s="1"/>
    </row>
    <row r="344" spans="5:5" ht="15.75" customHeight="1">
      <c r="E344" s="1"/>
    </row>
    <row r="345" spans="5:5" ht="15.75" customHeight="1">
      <c r="E345" s="1"/>
    </row>
    <row r="346" spans="5:5" ht="15.75" customHeight="1">
      <c r="E346" s="1"/>
    </row>
    <row r="347" spans="5:5" ht="15.75" customHeight="1">
      <c r="E347" s="1"/>
    </row>
    <row r="348" spans="5:5" ht="15.75" customHeight="1">
      <c r="E348" s="1"/>
    </row>
    <row r="349" spans="5:5" ht="15.75" customHeight="1">
      <c r="E349" s="1"/>
    </row>
    <row r="350" spans="5:5" ht="15.75" customHeight="1">
      <c r="E350" s="1"/>
    </row>
    <row r="351" spans="5:5" ht="15.75" customHeight="1">
      <c r="E351" s="1"/>
    </row>
    <row r="352" spans="5:5" ht="15.75" customHeight="1">
      <c r="E352" s="1"/>
    </row>
    <row r="353" spans="5:5" ht="15.75" customHeight="1">
      <c r="E353" s="1"/>
    </row>
    <row r="354" spans="5:5" ht="15.75" customHeight="1">
      <c r="E354" s="1"/>
    </row>
    <row r="355" spans="5:5" ht="15.75" customHeight="1">
      <c r="E355" s="1"/>
    </row>
    <row r="356" spans="5:5" ht="15.75" customHeight="1">
      <c r="E356" s="1"/>
    </row>
    <row r="357" spans="5:5" ht="15.75" customHeight="1">
      <c r="E357" s="1"/>
    </row>
    <row r="358" spans="5:5" ht="15.75" customHeight="1">
      <c r="E358" s="1"/>
    </row>
    <row r="359" spans="5:5" ht="15.75" customHeight="1">
      <c r="E359" s="1"/>
    </row>
    <row r="360" spans="5:5" ht="15.75" customHeight="1">
      <c r="E360" s="1"/>
    </row>
    <row r="361" spans="5:5" ht="15.75" customHeight="1">
      <c r="E361" s="1"/>
    </row>
    <row r="362" spans="5:5" ht="15.75" customHeight="1">
      <c r="E362" s="1"/>
    </row>
    <row r="363" spans="5:5" ht="15.75" customHeight="1">
      <c r="E363" s="1"/>
    </row>
    <row r="364" spans="5:5" ht="15.75" customHeight="1">
      <c r="E364" s="1"/>
    </row>
    <row r="365" spans="5:5" ht="15.75" customHeight="1">
      <c r="E365" s="1"/>
    </row>
    <row r="366" spans="5:5" ht="15.75" customHeight="1">
      <c r="E366" s="1"/>
    </row>
    <row r="367" spans="5:5" ht="15.75" customHeight="1">
      <c r="E367" s="1"/>
    </row>
    <row r="368" spans="5:5" ht="15.75" customHeight="1">
      <c r="E368" s="1"/>
    </row>
    <row r="369" spans="5:5" ht="15.75" customHeight="1">
      <c r="E369" s="1"/>
    </row>
    <row r="370" spans="5:5" ht="15.75" customHeight="1">
      <c r="E370" s="1"/>
    </row>
    <row r="371" spans="5:5" ht="15.75" customHeight="1">
      <c r="E371" s="1"/>
    </row>
    <row r="372" spans="5:5" ht="15.75" customHeight="1">
      <c r="E372" s="1"/>
    </row>
    <row r="373" spans="5:5" ht="15.75" customHeight="1">
      <c r="E373" s="1"/>
    </row>
    <row r="374" spans="5:5" ht="15.75" customHeight="1">
      <c r="E374" s="1"/>
    </row>
    <row r="375" spans="5:5" ht="15.75" customHeight="1">
      <c r="E375" s="1"/>
    </row>
    <row r="376" spans="5:5" ht="15.75" customHeight="1">
      <c r="E376" s="1"/>
    </row>
    <row r="377" spans="5:5" ht="15.75" customHeight="1">
      <c r="E377" s="1"/>
    </row>
    <row r="378" spans="5:5" ht="15.75" customHeight="1">
      <c r="E378" s="1"/>
    </row>
    <row r="379" spans="5:5" ht="15.75" customHeight="1">
      <c r="E379" s="1"/>
    </row>
    <row r="380" spans="5:5" ht="15.75" customHeight="1">
      <c r="E380" s="1"/>
    </row>
    <row r="381" spans="5:5" ht="15.75" customHeight="1">
      <c r="E381" s="1"/>
    </row>
    <row r="382" spans="5:5" ht="15.75" customHeight="1">
      <c r="E382" s="1"/>
    </row>
    <row r="383" spans="5:5" ht="15.75" customHeight="1">
      <c r="E383" s="1"/>
    </row>
    <row r="384" spans="5:5" ht="15.75" customHeight="1">
      <c r="E384" s="1"/>
    </row>
    <row r="385" spans="5:5" ht="15.75" customHeight="1">
      <c r="E385" s="1"/>
    </row>
    <row r="386" spans="5:5" ht="15.75" customHeight="1">
      <c r="E386" s="1"/>
    </row>
    <row r="387" spans="5:5" ht="15.75" customHeight="1">
      <c r="E387" s="1"/>
    </row>
    <row r="388" spans="5:5" ht="15.75" customHeight="1">
      <c r="E388" s="1"/>
    </row>
    <row r="389" spans="5:5" ht="15.75" customHeight="1">
      <c r="E389" s="1"/>
    </row>
    <row r="390" spans="5:5" ht="15.75" customHeight="1">
      <c r="E390" s="1"/>
    </row>
    <row r="391" spans="5:5" ht="15.75" customHeight="1">
      <c r="E391" s="1"/>
    </row>
    <row r="392" spans="5:5" ht="15.75" customHeight="1">
      <c r="E392" s="1"/>
    </row>
    <row r="393" spans="5:5" ht="15.75" customHeight="1">
      <c r="E393" s="1"/>
    </row>
    <row r="394" spans="5:5" ht="15.75" customHeight="1">
      <c r="E394" s="1"/>
    </row>
    <row r="395" spans="5:5" ht="15.75" customHeight="1">
      <c r="E395" s="1"/>
    </row>
    <row r="396" spans="5:5" ht="15.75" customHeight="1">
      <c r="E396" s="1"/>
    </row>
    <row r="397" spans="5:5" ht="15.75" customHeight="1">
      <c r="E397" s="1"/>
    </row>
    <row r="398" spans="5:5" ht="15.75" customHeight="1">
      <c r="E398" s="1"/>
    </row>
    <row r="399" spans="5:5" ht="15.75" customHeight="1">
      <c r="E399" s="1"/>
    </row>
    <row r="400" spans="5:5" ht="15.75" customHeight="1">
      <c r="E400" s="1"/>
    </row>
    <row r="401" spans="5:5" ht="15.75" customHeight="1">
      <c r="E401" s="1"/>
    </row>
    <row r="402" spans="5:5" ht="15.75" customHeight="1">
      <c r="E402" s="1"/>
    </row>
    <row r="403" spans="5:5" ht="15.75" customHeight="1">
      <c r="E403" s="1"/>
    </row>
    <row r="404" spans="5:5" ht="15.75" customHeight="1">
      <c r="E404" s="1"/>
    </row>
    <row r="405" spans="5:5" ht="15.75" customHeight="1">
      <c r="E405" s="1"/>
    </row>
    <row r="406" spans="5:5" ht="15.75" customHeight="1">
      <c r="E406" s="1"/>
    </row>
    <row r="407" spans="5:5" ht="15.75" customHeight="1">
      <c r="E407" s="1"/>
    </row>
    <row r="408" spans="5:5" ht="15.75" customHeight="1">
      <c r="E408" s="1"/>
    </row>
    <row r="409" spans="5:5" ht="15.75" customHeight="1">
      <c r="E409" s="1"/>
    </row>
    <row r="410" spans="5:5" ht="15.75" customHeight="1">
      <c r="E410" s="1"/>
    </row>
    <row r="411" spans="5:5" ht="15.75" customHeight="1">
      <c r="E411" s="1"/>
    </row>
    <row r="412" spans="5:5" ht="15.75" customHeight="1">
      <c r="E412" s="1"/>
    </row>
    <row r="413" spans="5:5" ht="15.75" customHeight="1">
      <c r="E413" s="1"/>
    </row>
    <row r="414" spans="5:5" ht="15.75" customHeight="1">
      <c r="E414" s="1"/>
    </row>
    <row r="415" spans="5:5" ht="15.75" customHeight="1">
      <c r="E415" s="1"/>
    </row>
    <row r="416" spans="5:5" ht="15.75" customHeight="1">
      <c r="E416" s="1"/>
    </row>
    <row r="417" spans="5:5" ht="15.75" customHeight="1">
      <c r="E417" s="1"/>
    </row>
    <row r="418" spans="5:5" ht="15.75" customHeight="1">
      <c r="E418" s="1"/>
    </row>
    <row r="419" spans="5:5" ht="15.75" customHeight="1">
      <c r="E419" s="1"/>
    </row>
    <row r="420" spans="5:5" ht="15.75" customHeight="1">
      <c r="E420" s="1"/>
    </row>
    <row r="421" spans="5:5" ht="15.75" customHeight="1">
      <c r="E421" s="1"/>
    </row>
    <row r="422" spans="5:5" ht="15.75" customHeight="1">
      <c r="E422" s="1"/>
    </row>
    <row r="423" spans="5:5" ht="15.75" customHeight="1">
      <c r="E423" s="1"/>
    </row>
    <row r="424" spans="5:5" ht="15.75" customHeight="1">
      <c r="E424" s="1"/>
    </row>
    <row r="425" spans="5:5" ht="15.75" customHeight="1">
      <c r="E425" s="1"/>
    </row>
    <row r="426" spans="5:5" ht="15.75" customHeight="1">
      <c r="E426" s="1"/>
    </row>
    <row r="427" spans="5:5" ht="15.75" customHeight="1">
      <c r="E427" s="1"/>
    </row>
    <row r="428" spans="5:5" ht="15.75" customHeight="1">
      <c r="E428" s="1"/>
    </row>
    <row r="429" spans="5:5" ht="15.75" customHeight="1">
      <c r="E429" s="1"/>
    </row>
    <row r="430" spans="5:5" ht="15.75" customHeight="1">
      <c r="E430" s="1"/>
    </row>
    <row r="431" spans="5:5" ht="15.75" customHeight="1">
      <c r="E431" s="1"/>
    </row>
    <row r="432" spans="5:5" ht="15.75" customHeight="1">
      <c r="E432" s="1"/>
    </row>
    <row r="433" spans="5:5" ht="15.75" customHeight="1">
      <c r="E433" s="1"/>
    </row>
    <row r="434" spans="5:5" ht="15.75" customHeight="1">
      <c r="E434" s="1"/>
    </row>
    <row r="435" spans="5:5" ht="15.75" customHeight="1">
      <c r="E435" s="1"/>
    </row>
    <row r="436" spans="5:5" ht="15.75" customHeight="1">
      <c r="E436" s="1"/>
    </row>
    <row r="437" spans="5:5" ht="15.75" customHeight="1">
      <c r="E437" s="1"/>
    </row>
    <row r="438" spans="5:5" ht="15.75" customHeight="1">
      <c r="E438" s="1"/>
    </row>
    <row r="439" spans="5:5" ht="15.75" customHeight="1">
      <c r="E439" s="1"/>
    </row>
    <row r="440" spans="5:5" ht="15.75" customHeight="1">
      <c r="E440" s="1"/>
    </row>
    <row r="441" spans="5:5" ht="15.75" customHeight="1">
      <c r="E441" s="1"/>
    </row>
    <row r="442" spans="5:5" ht="15.75" customHeight="1">
      <c r="E442" s="1"/>
    </row>
    <row r="443" spans="5:5" ht="15.75" customHeight="1">
      <c r="E443" s="1"/>
    </row>
    <row r="444" spans="5:5" ht="15.75" customHeight="1">
      <c r="E444" s="1"/>
    </row>
    <row r="445" spans="5:5" ht="15.75" customHeight="1">
      <c r="E445" s="1"/>
    </row>
    <row r="446" spans="5:5" ht="15.75" customHeight="1">
      <c r="E446" s="1"/>
    </row>
    <row r="447" spans="5:5" ht="15.75" customHeight="1">
      <c r="E447" s="1"/>
    </row>
    <row r="448" spans="5:5" ht="15.75" customHeight="1">
      <c r="E448" s="1"/>
    </row>
    <row r="449" spans="5:5" ht="15.75" customHeight="1">
      <c r="E449" s="1"/>
    </row>
    <row r="450" spans="5:5" ht="15.75" customHeight="1">
      <c r="E450" s="1"/>
    </row>
    <row r="451" spans="5:5" ht="15.75" customHeight="1">
      <c r="E451" s="1"/>
    </row>
    <row r="452" spans="5:5" ht="15.75" customHeight="1">
      <c r="E452" s="1"/>
    </row>
    <row r="453" spans="5:5" ht="15.75" customHeight="1">
      <c r="E453" s="1"/>
    </row>
    <row r="454" spans="5:5" ht="15.75" customHeight="1">
      <c r="E454" s="1"/>
    </row>
    <row r="455" spans="5:5" ht="15.75" customHeight="1">
      <c r="E455" s="1"/>
    </row>
    <row r="456" spans="5:5" ht="15.75" customHeight="1">
      <c r="E456" s="1"/>
    </row>
    <row r="457" spans="5:5" ht="15.75" customHeight="1">
      <c r="E457" s="1"/>
    </row>
    <row r="458" spans="5:5" ht="15.75" customHeight="1">
      <c r="E458" s="1"/>
    </row>
    <row r="459" spans="5:5" ht="15.75" customHeight="1">
      <c r="E459" s="1"/>
    </row>
    <row r="460" spans="5:5" ht="15.75" customHeight="1">
      <c r="E460" s="1"/>
    </row>
    <row r="461" spans="5:5" ht="15.75" customHeight="1">
      <c r="E461" s="1"/>
    </row>
    <row r="462" spans="5:5" ht="15.75" customHeight="1">
      <c r="E462" s="1"/>
    </row>
    <row r="463" spans="5:5" ht="15.75" customHeight="1">
      <c r="E463" s="1"/>
    </row>
    <row r="464" spans="5:5" ht="15.75" customHeight="1">
      <c r="E464" s="1"/>
    </row>
    <row r="465" spans="5:5" ht="15.75" customHeight="1">
      <c r="E465" s="1"/>
    </row>
    <row r="466" spans="5:5" ht="15.75" customHeight="1">
      <c r="E466" s="1"/>
    </row>
    <row r="467" spans="5:5" ht="15.75" customHeight="1">
      <c r="E467" s="1"/>
    </row>
    <row r="468" spans="5:5" ht="15.75" customHeight="1">
      <c r="E468" s="1"/>
    </row>
    <row r="469" spans="5:5" ht="15.75" customHeight="1">
      <c r="E469" s="1"/>
    </row>
    <row r="470" spans="5:5" ht="15.75" customHeight="1">
      <c r="E470" s="1"/>
    </row>
    <row r="471" spans="5:5" ht="15.75" customHeight="1">
      <c r="E471" s="1"/>
    </row>
    <row r="472" spans="5:5" ht="15.75" customHeight="1">
      <c r="E472" s="1"/>
    </row>
    <row r="473" spans="5:5" ht="15.75" customHeight="1">
      <c r="E473" s="1"/>
    </row>
    <row r="474" spans="5:5" ht="15.75" customHeight="1">
      <c r="E474" s="1"/>
    </row>
    <row r="475" spans="5:5" ht="15.75" customHeight="1">
      <c r="E475" s="1"/>
    </row>
    <row r="476" spans="5:5" ht="15.75" customHeight="1">
      <c r="E476" s="1"/>
    </row>
    <row r="477" spans="5:5" ht="15.75" customHeight="1">
      <c r="E477" s="1"/>
    </row>
    <row r="478" spans="5:5" ht="15.75" customHeight="1">
      <c r="E478" s="1"/>
    </row>
    <row r="479" spans="5:5" ht="15.75" customHeight="1">
      <c r="E479" s="1"/>
    </row>
    <row r="480" spans="5:5" ht="15.75" customHeight="1">
      <c r="E480" s="1"/>
    </row>
    <row r="481" spans="5:5" ht="15.75" customHeight="1">
      <c r="E481" s="1"/>
    </row>
    <row r="482" spans="5:5" ht="15.75" customHeight="1">
      <c r="E482" s="1"/>
    </row>
    <row r="483" spans="5:5" ht="15.75" customHeight="1">
      <c r="E483" s="1"/>
    </row>
    <row r="484" spans="5:5" ht="15.75" customHeight="1">
      <c r="E484" s="1"/>
    </row>
    <row r="485" spans="5:5" ht="15.75" customHeight="1">
      <c r="E485" s="1"/>
    </row>
    <row r="486" spans="5:5" ht="15.75" customHeight="1">
      <c r="E486" s="1"/>
    </row>
    <row r="487" spans="5:5" ht="15.75" customHeight="1">
      <c r="E487" s="1"/>
    </row>
    <row r="488" spans="5:5" ht="15.75" customHeight="1">
      <c r="E488" s="1"/>
    </row>
    <row r="489" spans="5:5" ht="15.75" customHeight="1">
      <c r="E489" s="1"/>
    </row>
    <row r="490" spans="5:5" ht="15.75" customHeight="1">
      <c r="E490" s="1"/>
    </row>
    <row r="491" spans="5:5" ht="15.75" customHeight="1">
      <c r="E491" s="1"/>
    </row>
    <row r="492" spans="5:5" ht="15.75" customHeight="1">
      <c r="E492" s="1"/>
    </row>
    <row r="493" spans="5:5" ht="15.75" customHeight="1">
      <c r="E493" s="1"/>
    </row>
    <row r="494" spans="5:5" ht="15.75" customHeight="1">
      <c r="E494" s="1"/>
    </row>
    <row r="495" spans="5:5" ht="15.75" customHeight="1">
      <c r="E495" s="1"/>
    </row>
    <row r="496" spans="5:5" ht="15.75" customHeight="1">
      <c r="E496" s="1"/>
    </row>
    <row r="497" spans="5:5" ht="15.75" customHeight="1">
      <c r="E497" s="1"/>
    </row>
    <row r="498" spans="5:5" ht="15.75" customHeight="1">
      <c r="E498" s="1"/>
    </row>
    <row r="499" spans="5:5" ht="15.75" customHeight="1">
      <c r="E499" s="1"/>
    </row>
    <row r="500" spans="5:5" ht="15.75" customHeight="1">
      <c r="E500" s="1"/>
    </row>
    <row r="501" spans="5:5" ht="15.75" customHeight="1">
      <c r="E501" s="1"/>
    </row>
    <row r="502" spans="5:5" ht="15.75" customHeight="1">
      <c r="E502" s="1"/>
    </row>
    <row r="503" spans="5:5" ht="15.75" customHeight="1">
      <c r="E503" s="1"/>
    </row>
    <row r="504" spans="5:5" ht="15.75" customHeight="1">
      <c r="E504" s="1"/>
    </row>
    <row r="505" spans="5:5" ht="15.75" customHeight="1">
      <c r="E505" s="1"/>
    </row>
    <row r="506" spans="5:5" ht="15.75" customHeight="1">
      <c r="E506" s="1"/>
    </row>
    <row r="507" spans="5:5" ht="15.75" customHeight="1">
      <c r="E507" s="1"/>
    </row>
    <row r="508" spans="5:5" ht="15.75" customHeight="1">
      <c r="E508" s="1"/>
    </row>
    <row r="509" spans="5:5" ht="15.75" customHeight="1">
      <c r="E509" s="1"/>
    </row>
    <row r="510" spans="5:5" ht="15.75" customHeight="1">
      <c r="E510" s="1"/>
    </row>
    <row r="511" spans="5:5" ht="15.75" customHeight="1">
      <c r="E511" s="1"/>
    </row>
    <row r="512" spans="5:5" ht="15.75" customHeight="1">
      <c r="E512" s="1"/>
    </row>
    <row r="513" spans="5:5" ht="15.75" customHeight="1">
      <c r="E513" s="1"/>
    </row>
    <row r="514" spans="5:5" ht="15.75" customHeight="1">
      <c r="E514" s="1"/>
    </row>
    <row r="515" spans="5:5" ht="15.75" customHeight="1">
      <c r="E515" s="1"/>
    </row>
    <row r="516" spans="5:5" ht="15.75" customHeight="1">
      <c r="E516" s="1"/>
    </row>
    <row r="517" spans="5:5" ht="15.75" customHeight="1">
      <c r="E517" s="1"/>
    </row>
    <row r="518" spans="5:5" ht="15.75" customHeight="1">
      <c r="E518" s="1"/>
    </row>
    <row r="519" spans="5:5" ht="15.75" customHeight="1">
      <c r="E519" s="1"/>
    </row>
    <row r="520" spans="5:5" ht="15.75" customHeight="1">
      <c r="E520" s="1"/>
    </row>
    <row r="521" spans="5:5" ht="15.75" customHeight="1">
      <c r="E521" s="1"/>
    </row>
    <row r="522" spans="5:5" ht="15.75" customHeight="1">
      <c r="E522" s="1"/>
    </row>
    <row r="523" spans="5:5" ht="15.75" customHeight="1">
      <c r="E523" s="1"/>
    </row>
    <row r="524" spans="5:5" ht="15.75" customHeight="1">
      <c r="E524" s="1"/>
    </row>
    <row r="525" spans="5:5" ht="15.75" customHeight="1">
      <c r="E525" s="1"/>
    </row>
    <row r="526" spans="5:5" ht="15.75" customHeight="1">
      <c r="E526" s="1"/>
    </row>
    <row r="527" spans="5:5" ht="15.75" customHeight="1">
      <c r="E527" s="1"/>
    </row>
    <row r="528" spans="5:5" ht="15.75" customHeight="1">
      <c r="E528" s="1"/>
    </row>
    <row r="529" spans="5:5" ht="15.75" customHeight="1">
      <c r="E529" s="1"/>
    </row>
    <row r="530" spans="5:5" ht="15.75" customHeight="1">
      <c r="E530" s="1"/>
    </row>
    <row r="531" spans="5:5" ht="15.75" customHeight="1">
      <c r="E531" s="1"/>
    </row>
    <row r="532" spans="5:5" ht="15.75" customHeight="1">
      <c r="E532" s="1"/>
    </row>
    <row r="533" spans="5:5" ht="15.75" customHeight="1">
      <c r="E533" s="1"/>
    </row>
    <row r="534" spans="5:5" ht="15.75" customHeight="1">
      <c r="E534" s="1"/>
    </row>
    <row r="535" spans="5:5" ht="15.75" customHeight="1">
      <c r="E535" s="1"/>
    </row>
    <row r="536" spans="5:5" ht="15.75" customHeight="1">
      <c r="E536" s="1"/>
    </row>
    <row r="537" spans="5:5" ht="15.75" customHeight="1">
      <c r="E537" s="1"/>
    </row>
    <row r="538" spans="5:5" ht="15.75" customHeight="1">
      <c r="E538" s="1"/>
    </row>
    <row r="539" spans="5:5" ht="15.75" customHeight="1">
      <c r="E539" s="1"/>
    </row>
    <row r="540" spans="5:5" ht="15.75" customHeight="1">
      <c r="E540" s="1"/>
    </row>
    <row r="541" spans="5:5" ht="15.75" customHeight="1">
      <c r="E541" s="1"/>
    </row>
    <row r="542" spans="5:5" ht="15.75" customHeight="1">
      <c r="E542" s="1"/>
    </row>
    <row r="543" spans="5:5" ht="15.75" customHeight="1">
      <c r="E543" s="1"/>
    </row>
    <row r="544" spans="5:5" ht="15.75" customHeight="1">
      <c r="E544" s="1"/>
    </row>
    <row r="545" spans="5:5" ht="15.75" customHeight="1">
      <c r="E545" s="1"/>
    </row>
    <row r="546" spans="5:5" ht="15.75" customHeight="1">
      <c r="E546" s="1"/>
    </row>
    <row r="547" spans="5:5" ht="15.75" customHeight="1">
      <c r="E547" s="1"/>
    </row>
    <row r="548" spans="5:5" ht="15.75" customHeight="1">
      <c r="E548" s="1"/>
    </row>
    <row r="549" spans="5:5" ht="15.75" customHeight="1">
      <c r="E549" s="1"/>
    </row>
    <row r="550" spans="5:5" ht="15.75" customHeight="1">
      <c r="E550" s="1"/>
    </row>
    <row r="551" spans="5:5" ht="15.75" customHeight="1">
      <c r="E551" s="1"/>
    </row>
    <row r="552" spans="5:5" ht="15.75" customHeight="1">
      <c r="E552" s="1"/>
    </row>
    <row r="553" spans="5:5" ht="15.75" customHeight="1">
      <c r="E553" s="1"/>
    </row>
    <row r="554" spans="5:5" ht="15.75" customHeight="1">
      <c r="E554" s="1"/>
    </row>
    <row r="555" spans="5:5" ht="15.75" customHeight="1">
      <c r="E555" s="1"/>
    </row>
    <row r="556" spans="5:5" ht="15.75" customHeight="1">
      <c r="E556" s="1"/>
    </row>
    <row r="557" spans="5:5" ht="15.75" customHeight="1">
      <c r="E557" s="1"/>
    </row>
    <row r="558" spans="5:5" ht="15.75" customHeight="1">
      <c r="E558" s="1"/>
    </row>
    <row r="559" spans="5:5" ht="15.75" customHeight="1">
      <c r="E559" s="1"/>
    </row>
    <row r="560" spans="5:5" ht="15.75" customHeight="1">
      <c r="E560" s="1"/>
    </row>
    <row r="561" spans="5:5" ht="15.75" customHeight="1">
      <c r="E561" s="1"/>
    </row>
    <row r="562" spans="5:5" ht="15.75" customHeight="1">
      <c r="E562" s="1"/>
    </row>
    <row r="563" spans="5:5" ht="15.75" customHeight="1">
      <c r="E563" s="1"/>
    </row>
    <row r="564" spans="5:5" ht="15.75" customHeight="1">
      <c r="E564" s="1"/>
    </row>
    <row r="565" spans="5:5" ht="15.75" customHeight="1">
      <c r="E565" s="1"/>
    </row>
    <row r="566" spans="5:5" ht="15.75" customHeight="1">
      <c r="E566" s="1"/>
    </row>
    <row r="567" spans="5:5" ht="15.75" customHeight="1">
      <c r="E567" s="1"/>
    </row>
    <row r="568" spans="5:5" ht="15.75" customHeight="1">
      <c r="E568" s="1"/>
    </row>
    <row r="569" spans="5:5" ht="15.75" customHeight="1">
      <c r="E569" s="1"/>
    </row>
    <row r="570" spans="5:5" ht="15.75" customHeight="1">
      <c r="E570" s="1"/>
    </row>
    <row r="571" spans="5:5" ht="15.75" customHeight="1">
      <c r="E571" s="1"/>
    </row>
    <row r="572" spans="5:5" ht="15.75" customHeight="1">
      <c r="E572" s="1"/>
    </row>
    <row r="573" spans="5:5" ht="15.75" customHeight="1">
      <c r="E573" s="1"/>
    </row>
    <row r="574" spans="5:5" ht="15.75" customHeight="1">
      <c r="E574" s="1"/>
    </row>
    <row r="575" spans="5:5" ht="15.75" customHeight="1">
      <c r="E575" s="1"/>
    </row>
    <row r="576" spans="5:5" ht="15.75" customHeight="1">
      <c r="E576" s="1"/>
    </row>
    <row r="577" spans="5:5" ht="15.75" customHeight="1">
      <c r="E577" s="1"/>
    </row>
    <row r="578" spans="5:5" ht="15.75" customHeight="1">
      <c r="E578" s="1"/>
    </row>
    <row r="579" spans="5:5" ht="15.75" customHeight="1">
      <c r="E579" s="1"/>
    </row>
    <row r="580" spans="5:5" ht="15.75" customHeight="1">
      <c r="E580" s="1"/>
    </row>
    <row r="581" spans="5:5" ht="15.75" customHeight="1">
      <c r="E581" s="1"/>
    </row>
    <row r="582" spans="5:5" ht="15.75" customHeight="1">
      <c r="E582" s="1"/>
    </row>
    <row r="583" spans="5:5" ht="15.75" customHeight="1">
      <c r="E583" s="1"/>
    </row>
    <row r="584" spans="5:5" ht="15.75" customHeight="1">
      <c r="E584" s="1"/>
    </row>
    <row r="585" spans="5:5" ht="15.75" customHeight="1">
      <c r="E585" s="1"/>
    </row>
    <row r="586" spans="5:5" ht="15.75" customHeight="1">
      <c r="E586" s="1"/>
    </row>
    <row r="587" spans="5:5" ht="15.75" customHeight="1">
      <c r="E587" s="1"/>
    </row>
    <row r="588" spans="5:5" ht="15.75" customHeight="1">
      <c r="E588" s="1"/>
    </row>
    <row r="589" spans="5:5" ht="15.75" customHeight="1">
      <c r="E589" s="1"/>
    </row>
    <row r="590" spans="5:5" ht="15.75" customHeight="1">
      <c r="E590" s="1"/>
    </row>
    <row r="591" spans="5:5" ht="15.75" customHeight="1">
      <c r="E591" s="1"/>
    </row>
    <row r="592" spans="5:5" ht="15.75" customHeight="1">
      <c r="E592" s="1"/>
    </row>
    <row r="593" spans="5:5" ht="15.75" customHeight="1">
      <c r="E593" s="1"/>
    </row>
    <row r="594" spans="5:5" ht="15.75" customHeight="1">
      <c r="E594" s="1"/>
    </row>
    <row r="595" spans="5:5" ht="15.75" customHeight="1">
      <c r="E595" s="1"/>
    </row>
    <row r="596" spans="5:5" ht="15.75" customHeight="1">
      <c r="E596" s="1"/>
    </row>
    <row r="597" spans="5:5" ht="15.75" customHeight="1">
      <c r="E597" s="1"/>
    </row>
    <row r="598" spans="5:5" ht="15.75" customHeight="1">
      <c r="E598" s="1"/>
    </row>
    <row r="599" spans="5:5" ht="15.75" customHeight="1">
      <c r="E599" s="1"/>
    </row>
    <row r="600" spans="5:5" ht="15.75" customHeight="1">
      <c r="E600" s="1"/>
    </row>
    <row r="601" spans="5:5" ht="15.75" customHeight="1">
      <c r="E601" s="1"/>
    </row>
    <row r="602" spans="5:5" ht="15.75" customHeight="1">
      <c r="E602" s="1"/>
    </row>
    <row r="603" spans="5:5" ht="15.75" customHeight="1">
      <c r="E603" s="1"/>
    </row>
    <row r="604" spans="5:5" ht="15.75" customHeight="1">
      <c r="E604" s="1"/>
    </row>
    <row r="605" spans="5:5" ht="15.75" customHeight="1">
      <c r="E605" s="1"/>
    </row>
    <row r="606" spans="5:5" ht="15.75" customHeight="1">
      <c r="E606" s="1"/>
    </row>
    <row r="607" spans="5:5" ht="15.75" customHeight="1">
      <c r="E607" s="1"/>
    </row>
    <row r="608" spans="5:5" ht="15.75" customHeight="1">
      <c r="E608" s="1"/>
    </row>
    <row r="609" spans="5:5" ht="15.75" customHeight="1">
      <c r="E609" s="1"/>
    </row>
    <row r="610" spans="5:5" ht="15.75" customHeight="1">
      <c r="E610" s="1"/>
    </row>
    <row r="611" spans="5:5" ht="15.75" customHeight="1">
      <c r="E611" s="1"/>
    </row>
    <row r="612" spans="5:5" ht="15.75" customHeight="1">
      <c r="E612" s="1"/>
    </row>
    <row r="613" spans="5:5" ht="15.75" customHeight="1">
      <c r="E613" s="1"/>
    </row>
    <row r="614" spans="5:5" ht="15.75" customHeight="1">
      <c r="E614" s="1"/>
    </row>
    <row r="615" spans="5:5" ht="15.75" customHeight="1">
      <c r="E615" s="1"/>
    </row>
    <row r="616" spans="5:5" ht="15.75" customHeight="1">
      <c r="E616" s="1"/>
    </row>
    <row r="617" spans="5:5" ht="15.75" customHeight="1">
      <c r="E617" s="1"/>
    </row>
    <row r="618" spans="5:5" ht="15.75" customHeight="1">
      <c r="E618" s="1"/>
    </row>
    <row r="619" spans="5:5" ht="15.75" customHeight="1">
      <c r="E619" s="1"/>
    </row>
    <row r="620" spans="5:5" ht="15.75" customHeight="1">
      <c r="E620" s="1"/>
    </row>
    <row r="621" spans="5:5" ht="15.75" customHeight="1">
      <c r="E621" s="1"/>
    </row>
    <row r="622" spans="5:5" ht="15.75" customHeight="1">
      <c r="E622" s="1"/>
    </row>
    <row r="623" spans="5:5" ht="15.75" customHeight="1">
      <c r="E623" s="1"/>
    </row>
    <row r="624" spans="5:5" ht="15.75" customHeight="1">
      <c r="E624" s="1"/>
    </row>
    <row r="625" spans="5:5" ht="15.75" customHeight="1">
      <c r="E625" s="1"/>
    </row>
    <row r="626" spans="5:5" ht="15.75" customHeight="1">
      <c r="E626" s="1"/>
    </row>
    <row r="627" spans="5:5" ht="15.75" customHeight="1">
      <c r="E627" s="1"/>
    </row>
    <row r="628" spans="5:5" ht="15.75" customHeight="1">
      <c r="E628" s="1"/>
    </row>
    <row r="629" spans="5:5" ht="15.75" customHeight="1">
      <c r="E629" s="1"/>
    </row>
    <row r="630" spans="5:5" ht="15.75" customHeight="1">
      <c r="E630" s="1"/>
    </row>
    <row r="631" spans="5:5" ht="15.75" customHeight="1">
      <c r="E631" s="1"/>
    </row>
    <row r="632" spans="5:5" ht="15.75" customHeight="1">
      <c r="E632" s="1"/>
    </row>
    <row r="633" spans="5:5" ht="15.75" customHeight="1">
      <c r="E633" s="1"/>
    </row>
    <row r="634" spans="5:5" ht="15.75" customHeight="1">
      <c r="E634" s="1"/>
    </row>
    <row r="635" spans="5:5" ht="15.75" customHeight="1">
      <c r="E635" s="1"/>
    </row>
    <row r="636" spans="5:5" ht="15.75" customHeight="1">
      <c r="E636" s="1"/>
    </row>
    <row r="637" spans="5:5" ht="15.75" customHeight="1">
      <c r="E637" s="1"/>
    </row>
    <row r="638" spans="5:5" ht="15.75" customHeight="1">
      <c r="E638" s="1"/>
    </row>
    <row r="639" spans="5:5" ht="15.75" customHeight="1">
      <c r="E639" s="1"/>
    </row>
    <row r="640" spans="5:5" ht="15.75" customHeight="1">
      <c r="E640" s="1"/>
    </row>
    <row r="641" spans="5:5" ht="15.75" customHeight="1">
      <c r="E641" s="1"/>
    </row>
    <row r="642" spans="5:5" ht="15.75" customHeight="1">
      <c r="E642" s="1"/>
    </row>
    <row r="643" spans="5:5" ht="15.75" customHeight="1">
      <c r="E643" s="1"/>
    </row>
    <row r="644" spans="5:5" ht="15.75" customHeight="1">
      <c r="E644" s="1"/>
    </row>
    <row r="645" spans="5:5" ht="15.75" customHeight="1">
      <c r="E645" s="1"/>
    </row>
    <row r="646" spans="5:5" ht="15.75" customHeight="1">
      <c r="E646" s="1"/>
    </row>
    <row r="647" spans="5:5" ht="15.75" customHeight="1">
      <c r="E647" s="1"/>
    </row>
    <row r="648" spans="5:5" ht="15.75" customHeight="1">
      <c r="E648" s="1"/>
    </row>
    <row r="649" spans="5:5" ht="15.75" customHeight="1">
      <c r="E649" s="1"/>
    </row>
    <row r="650" spans="5:5" ht="15.75" customHeight="1">
      <c r="E650" s="1"/>
    </row>
    <row r="651" spans="5:5" ht="15.75" customHeight="1">
      <c r="E651" s="1"/>
    </row>
    <row r="652" spans="5:5" ht="15.75" customHeight="1">
      <c r="E652" s="1"/>
    </row>
    <row r="653" spans="5:5" ht="15.75" customHeight="1">
      <c r="E653" s="1"/>
    </row>
    <row r="654" spans="5:5" ht="15.75" customHeight="1">
      <c r="E654" s="1"/>
    </row>
    <row r="655" spans="5:5" ht="15.75" customHeight="1">
      <c r="E655" s="1"/>
    </row>
    <row r="656" spans="5:5" ht="15.75" customHeight="1">
      <c r="E656" s="1"/>
    </row>
    <row r="657" spans="5:5" ht="15.75" customHeight="1">
      <c r="E657" s="1"/>
    </row>
    <row r="658" spans="5:5" ht="15.75" customHeight="1">
      <c r="E658" s="1"/>
    </row>
    <row r="659" spans="5:5" ht="15.75" customHeight="1">
      <c r="E659" s="1"/>
    </row>
    <row r="660" spans="5:5" ht="15.75" customHeight="1">
      <c r="E660" s="1"/>
    </row>
    <row r="661" spans="5:5" ht="15.75" customHeight="1">
      <c r="E661" s="1"/>
    </row>
    <row r="662" spans="5:5" ht="15.75" customHeight="1">
      <c r="E662" s="1"/>
    </row>
    <row r="663" spans="5:5" ht="15.75" customHeight="1">
      <c r="E663" s="1"/>
    </row>
    <row r="664" spans="5:5" ht="15.75" customHeight="1">
      <c r="E664" s="1"/>
    </row>
    <row r="665" spans="5:5" ht="15.75" customHeight="1">
      <c r="E665" s="1"/>
    </row>
    <row r="666" spans="5:5" ht="15.75" customHeight="1">
      <c r="E666" s="1"/>
    </row>
    <row r="667" spans="5:5" ht="15.75" customHeight="1">
      <c r="E667" s="1"/>
    </row>
    <row r="668" spans="5:5" ht="15.75" customHeight="1">
      <c r="E668" s="1"/>
    </row>
    <row r="669" spans="5:5" ht="15.75" customHeight="1">
      <c r="E669" s="1"/>
    </row>
    <row r="670" spans="5:5" ht="15.75" customHeight="1">
      <c r="E670" s="1"/>
    </row>
    <row r="671" spans="5:5" ht="15.75" customHeight="1">
      <c r="E671" s="1"/>
    </row>
    <row r="672" spans="5:5" ht="15.75" customHeight="1">
      <c r="E672" s="1"/>
    </row>
    <row r="673" spans="5:5" ht="15.75" customHeight="1">
      <c r="E673" s="1"/>
    </row>
    <row r="674" spans="5:5" ht="15.75" customHeight="1">
      <c r="E674" s="1"/>
    </row>
    <row r="675" spans="5:5" ht="15.75" customHeight="1">
      <c r="E675" s="1"/>
    </row>
    <row r="676" spans="5:5" ht="15.75" customHeight="1">
      <c r="E676" s="1"/>
    </row>
    <row r="677" spans="5:5" ht="15.75" customHeight="1">
      <c r="E677" s="1"/>
    </row>
    <row r="678" spans="5:5" ht="15.75" customHeight="1">
      <c r="E678" s="1"/>
    </row>
    <row r="679" spans="5:5" ht="15.75" customHeight="1">
      <c r="E679" s="1"/>
    </row>
    <row r="680" spans="5:5" ht="15.75" customHeight="1">
      <c r="E680" s="1"/>
    </row>
    <row r="681" spans="5:5" ht="15.75" customHeight="1">
      <c r="E681" s="1"/>
    </row>
    <row r="682" spans="5:5" ht="15.75" customHeight="1">
      <c r="E682" s="1"/>
    </row>
    <row r="683" spans="5:5" ht="15.75" customHeight="1">
      <c r="E683" s="1"/>
    </row>
    <row r="684" spans="5:5" ht="15.75" customHeight="1">
      <c r="E684" s="1"/>
    </row>
    <row r="685" spans="5:5" ht="15.75" customHeight="1">
      <c r="E685" s="1"/>
    </row>
    <row r="686" spans="5:5" ht="15.75" customHeight="1">
      <c r="E686" s="1"/>
    </row>
    <row r="687" spans="5:5" ht="15.75" customHeight="1">
      <c r="E687" s="1"/>
    </row>
    <row r="688" spans="5:5" ht="15.75" customHeight="1">
      <c r="E688" s="1"/>
    </row>
    <row r="689" spans="5:5" ht="15.75" customHeight="1">
      <c r="E689" s="1"/>
    </row>
    <row r="690" spans="5:5" ht="15.75" customHeight="1">
      <c r="E690" s="1"/>
    </row>
    <row r="691" spans="5:5" ht="15.75" customHeight="1">
      <c r="E691" s="1"/>
    </row>
    <row r="692" spans="5:5" ht="15.75" customHeight="1">
      <c r="E692" s="1"/>
    </row>
    <row r="693" spans="5:5" ht="15.75" customHeight="1">
      <c r="E693" s="1"/>
    </row>
    <row r="694" spans="5:5" ht="15.75" customHeight="1">
      <c r="E694" s="1"/>
    </row>
    <row r="695" spans="5:5" ht="15.75" customHeight="1">
      <c r="E695" s="1"/>
    </row>
    <row r="696" spans="5:5" ht="15.75" customHeight="1">
      <c r="E696" s="1"/>
    </row>
    <row r="697" spans="5:5" ht="15.75" customHeight="1">
      <c r="E697" s="1"/>
    </row>
    <row r="698" spans="5:5" ht="15.75" customHeight="1">
      <c r="E698" s="1"/>
    </row>
    <row r="699" spans="5:5" ht="15.75" customHeight="1">
      <c r="E699" s="1"/>
    </row>
    <row r="700" spans="5:5" ht="15.75" customHeight="1">
      <c r="E700" s="1"/>
    </row>
    <row r="701" spans="5:5" ht="15.75" customHeight="1">
      <c r="E701" s="1"/>
    </row>
    <row r="702" spans="5:5" ht="15.75" customHeight="1">
      <c r="E702" s="1"/>
    </row>
    <row r="703" spans="5:5" ht="15.75" customHeight="1">
      <c r="E703" s="1"/>
    </row>
    <row r="704" spans="5:5" ht="15.75" customHeight="1">
      <c r="E704" s="1"/>
    </row>
    <row r="705" spans="5:5" ht="15.75" customHeight="1">
      <c r="E705" s="1"/>
    </row>
    <row r="706" spans="5:5" ht="15.75" customHeight="1">
      <c r="E706" s="1"/>
    </row>
    <row r="707" spans="5:5" ht="15.75" customHeight="1">
      <c r="E707" s="1"/>
    </row>
    <row r="708" spans="5:5" ht="15.75" customHeight="1">
      <c r="E708" s="1"/>
    </row>
    <row r="709" spans="5:5" ht="15.75" customHeight="1">
      <c r="E709" s="1"/>
    </row>
    <row r="710" spans="5:5" ht="15.75" customHeight="1">
      <c r="E710" s="1"/>
    </row>
    <row r="711" spans="5:5" ht="15.75" customHeight="1">
      <c r="E711" s="1"/>
    </row>
    <row r="712" spans="5:5" ht="15.75" customHeight="1">
      <c r="E712" s="1"/>
    </row>
    <row r="713" spans="5:5" ht="15.75" customHeight="1">
      <c r="E713" s="1"/>
    </row>
    <row r="714" spans="5:5" ht="15.75" customHeight="1">
      <c r="E714" s="1"/>
    </row>
    <row r="715" spans="5:5" ht="15.75" customHeight="1">
      <c r="E715" s="1"/>
    </row>
    <row r="716" spans="5:5" ht="15.75" customHeight="1">
      <c r="E716" s="1"/>
    </row>
    <row r="717" spans="5:5" ht="15.75" customHeight="1">
      <c r="E717" s="1"/>
    </row>
    <row r="718" spans="5:5" ht="15.75" customHeight="1">
      <c r="E718" s="1"/>
    </row>
    <row r="719" spans="5:5" ht="15.75" customHeight="1">
      <c r="E719" s="1"/>
    </row>
    <row r="720" spans="5:5" ht="15.75" customHeight="1">
      <c r="E720" s="1"/>
    </row>
    <row r="721" spans="5:5" ht="15.75" customHeight="1">
      <c r="E721" s="1"/>
    </row>
    <row r="722" spans="5:5" ht="15.75" customHeight="1">
      <c r="E722" s="1"/>
    </row>
    <row r="723" spans="5:5" ht="15.75" customHeight="1">
      <c r="E723" s="1"/>
    </row>
    <row r="724" spans="5:5" ht="15.75" customHeight="1">
      <c r="E724" s="1"/>
    </row>
    <row r="725" spans="5:5" ht="15.75" customHeight="1">
      <c r="E725" s="1"/>
    </row>
    <row r="726" spans="5:5" ht="15.75" customHeight="1">
      <c r="E726" s="1"/>
    </row>
    <row r="727" spans="5:5" ht="15.75" customHeight="1">
      <c r="E727" s="1"/>
    </row>
    <row r="728" spans="5:5" ht="15.75" customHeight="1">
      <c r="E728" s="1"/>
    </row>
    <row r="729" spans="5:5" ht="15.75" customHeight="1">
      <c r="E729" s="1"/>
    </row>
    <row r="730" spans="5:5" ht="15.75" customHeight="1">
      <c r="E730" s="1"/>
    </row>
    <row r="731" spans="5:5" ht="15.75" customHeight="1">
      <c r="E731" s="1"/>
    </row>
    <row r="732" spans="5:5" ht="15.75" customHeight="1">
      <c r="E732" s="1"/>
    </row>
    <row r="733" spans="5:5" ht="15.75" customHeight="1">
      <c r="E733" s="1"/>
    </row>
    <row r="734" spans="5:5" ht="15.75" customHeight="1">
      <c r="E734" s="1"/>
    </row>
    <row r="735" spans="5:5" ht="15.75" customHeight="1">
      <c r="E735" s="1"/>
    </row>
    <row r="736" spans="5:5" ht="15.75" customHeight="1">
      <c r="E736" s="1"/>
    </row>
    <row r="737" spans="5:5" ht="15.75" customHeight="1">
      <c r="E737" s="1"/>
    </row>
    <row r="738" spans="5:5" ht="15.75" customHeight="1">
      <c r="E738" s="1"/>
    </row>
    <row r="739" spans="5:5" ht="15.75" customHeight="1">
      <c r="E739" s="1"/>
    </row>
    <row r="740" spans="5:5" ht="15.75" customHeight="1">
      <c r="E740" s="1"/>
    </row>
    <row r="741" spans="5:5" ht="15.75" customHeight="1">
      <c r="E741" s="1"/>
    </row>
    <row r="742" spans="5:5" ht="15.75" customHeight="1">
      <c r="E742" s="1"/>
    </row>
    <row r="743" spans="5:5" ht="15.75" customHeight="1">
      <c r="E743" s="1"/>
    </row>
    <row r="744" spans="5:5" ht="15.75" customHeight="1">
      <c r="E744" s="1"/>
    </row>
    <row r="745" spans="5:5" ht="15.75" customHeight="1">
      <c r="E745" s="1"/>
    </row>
    <row r="746" spans="5:5" ht="15.75" customHeight="1">
      <c r="E746" s="1"/>
    </row>
    <row r="747" spans="5:5" ht="15.75" customHeight="1">
      <c r="E747" s="1"/>
    </row>
    <row r="748" spans="5:5" ht="15.75" customHeight="1">
      <c r="E748" s="1"/>
    </row>
    <row r="749" spans="5:5" ht="15.75" customHeight="1">
      <c r="E749" s="1"/>
    </row>
    <row r="750" spans="5:5" ht="15.75" customHeight="1">
      <c r="E750" s="1"/>
    </row>
    <row r="751" spans="5:5" ht="15.75" customHeight="1">
      <c r="E751" s="1"/>
    </row>
    <row r="752" spans="5:5" ht="15.75" customHeight="1">
      <c r="E752" s="1"/>
    </row>
    <row r="753" spans="5:5" ht="15.75" customHeight="1">
      <c r="E753" s="1"/>
    </row>
    <row r="754" spans="5:5" ht="15.75" customHeight="1">
      <c r="E754" s="1"/>
    </row>
    <row r="755" spans="5:5" ht="15.75" customHeight="1">
      <c r="E755" s="1"/>
    </row>
    <row r="756" spans="5:5" ht="15.75" customHeight="1">
      <c r="E756" s="1"/>
    </row>
    <row r="757" spans="5:5" ht="15.75" customHeight="1">
      <c r="E757" s="1"/>
    </row>
    <row r="758" spans="5:5" ht="15.75" customHeight="1">
      <c r="E758" s="1"/>
    </row>
    <row r="759" spans="5:5" ht="15.75" customHeight="1">
      <c r="E759" s="1"/>
    </row>
    <row r="760" spans="5:5" ht="15.75" customHeight="1">
      <c r="E760" s="1"/>
    </row>
    <row r="761" spans="5:5" ht="15.75" customHeight="1">
      <c r="E761" s="1"/>
    </row>
    <row r="762" spans="5:5" ht="15.75" customHeight="1">
      <c r="E762" s="1"/>
    </row>
    <row r="763" spans="5:5" ht="15.75" customHeight="1">
      <c r="E763" s="1"/>
    </row>
    <row r="764" spans="5:5" ht="15.75" customHeight="1">
      <c r="E764" s="1"/>
    </row>
    <row r="765" spans="5:5" ht="15.75" customHeight="1">
      <c r="E765" s="1"/>
    </row>
    <row r="766" spans="5:5" ht="15.75" customHeight="1">
      <c r="E766" s="1"/>
    </row>
    <row r="767" spans="5:5" ht="15.75" customHeight="1">
      <c r="E767" s="1"/>
    </row>
    <row r="768" spans="5:5" ht="15.75" customHeight="1">
      <c r="E768" s="1"/>
    </row>
    <row r="769" spans="5:5" ht="15.75" customHeight="1">
      <c r="E769" s="1"/>
    </row>
    <row r="770" spans="5:5" ht="15.75" customHeight="1">
      <c r="E770" s="1"/>
    </row>
    <row r="771" spans="5:5" ht="15.75" customHeight="1">
      <c r="E771" s="1"/>
    </row>
    <row r="772" spans="5:5" ht="15.75" customHeight="1">
      <c r="E772" s="1"/>
    </row>
    <row r="773" spans="5:5" ht="15.75" customHeight="1">
      <c r="E773" s="1"/>
    </row>
    <row r="774" spans="5:5" ht="15.75" customHeight="1">
      <c r="E774" s="1"/>
    </row>
    <row r="775" spans="5:5" ht="15.75" customHeight="1">
      <c r="E775" s="1"/>
    </row>
    <row r="776" spans="5:5" ht="15.75" customHeight="1">
      <c r="E776" s="1"/>
    </row>
    <row r="777" spans="5:5" ht="15.75" customHeight="1">
      <c r="E777" s="1"/>
    </row>
    <row r="778" spans="5:5" ht="15.75" customHeight="1">
      <c r="E778" s="1"/>
    </row>
    <row r="779" spans="5:5" ht="15.75" customHeight="1">
      <c r="E779" s="1"/>
    </row>
    <row r="780" spans="5:5" ht="15.75" customHeight="1">
      <c r="E780" s="1"/>
    </row>
    <row r="781" spans="5:5" ht="15.75" customHeight="1">
      <c r="E781" s="1"/>
    </row>
    <row r="782" spans="5:5" ht="15.75" customHeight="1">
      <c r="E782" s="1"/>
    </row>
    <row r="783" spans="5:5" ht="15.75" customHeight="1">
      <c r="E783" s="1"/>
    </row>
    <row r="784" spans="5:5" ht="15.75" customHeight="1">
      <c r="E784" s="1"/>
    </row>
    <row r="785" spans="5:5" ht="15.75" customHeight="1">
      <c r="E785" s="1"/>
    </row>
    <row r="786" spans="5:5" ht="15.75" customHeight="1">
      <c r="E786" s="1"/>
    </row>
    <row r="787" spans="5:5" ht="15.75" customHeight="1">
      <c r="E787" s="1"/>
    </row>
    <row r="788" spans="5:5" ht="15.75" customHeight="1">
      <c r="E788" s="1"/>
    </row>
    <row r="789" spans="5:5" ht="15.75" customHeight="1">
      <c r="E789" s="1"/>
    </row>
    <row r="790" spans="5:5" ht="15.75" customHeight="1">
      <c r="E790" s="1"/>
    </row>
    <row r="791" spans="5:5" ht="15.75" customHeight="1">
      <c r="E791" s="1"/>
    </row>
    <row r="792" spans="5:5" ht="15.75" customHeight="1">
      <c r="E792" s="1"/>
    </row>
    <row r="793" spans="5:5" ht="15.75" customHeight="1">
      <c r="E793" s="1"/>
    </row>
    <row r="794" spans="5:5" ht="15.75" customHeight="1">
      <c r="E794" s="1"/>
    </row>
    <row r="795" spans="5:5" ht="15.75" customHeight="1">
      <c r="E795" s="1"/>
    </row>
    <row r="796" spans="5:5" ht="15.75" customHeight="1">
      <c r="E796" s="1"/>
    </row>
    <row r="797" spans="5:5" ht="15.75" customHeight="1">
      <c r="E797" s="1"/>
    </row>
    <row r="798" spans="5:5" ht="15.75" customHeight="1">
      <c r="E798" s="1"/>
    </row>
    <row r="799" spans="5:5" ht="15.75" customHeight="1">
      <c r="E799" s="1"/>
    </row>
    <row r="800" spans="5:5" ht="15.75" customHeight="1">
      <c r="E800" s="1"/>
    </row>
    <row r="801" spans="5:5" ht="15.75" customHeight="1">
      <c r="E801" s="1"/>
    </row>
    <row r="802" spans="5:5" ht="15.75" customHeight="1">
      <c r="E802" s="1"/>
    </row>
    <row r="803" spans="5:5" ht="15.75" customHeight="1">
      <c r="E803" s="1"/>
    </row>
    <row r="804" spans="5:5" ht="15.75" customHeight="1">
      <c r="E804" s="1"/>
    </row>
    <row r="805" spans="5:5" ht="15.75" customHeight="1">
      <c r="E805" s="1"/>
    </row>
    <row r="806" spans="5:5" ht="15.75" customHeight="1">
      <c r="E806" s="1"/>
    </row>
    <row r="807" spans="5:5" ht="15.75" customHeight="1">
      <c r="E807" s="1"/>
    </row>
    <row r="808" spans="5:5" ht="15.75" customHeight="1">
      <c r="E808" s="1"/>
    </row>
    <row r="809" spans="5:5" ht="15.75" customHeight="1">
      <c r="E809" s="1"/>
    </row>
    <row r="810" spans="5:5" ht="15.75" customHeight="1">
      <c r="E810" s="1"/>
    </row>
    <row r="811" spans="5:5" ht="15.75" customHeight="1">
      <c r="E811" s="1"/>
    </row>
    <row r="812" spans="5:5" ht="15.75" customHeight="1">
      <c r="E812" s="1"/>
    </row>
    <row r="813" spans="5:5" ht="15.75" customHeight="1">
      <c r="E813" s="1"/>
    </row>
    <row r="814" spans="5:5" ht="15.75" customHeight="1">
      <c r="E814" s="1"/>
    </row>
    <row r="815" spans="5:5" ht="15.75" customHeight="1">
      <c r="E815" s="1"/>
    </row>
    <row r="816" spans="5:5" ht="15.75" customHeight="1">
      <c r="E816" s="1"/>
    </row>
    <row r="817" spans="5:5" ht="15.75" customHeight="1">
      <c r="E817" s="1"/>
    </row>
    <row r="818" spans="5:5" ht="15.75" customHeight="1">
      <c r="E818" s="1"/>
    </row>
    <row r="819" spans="5:5" ht="15.75" customHeight="1">
      <c r="E819" s="1"/>
    </row>
    <row r="820" spans="5:5" ht="15.75" customHeight="1">
      <c r="E820" s="1"/>
    </row>
    <row r="821" spans="5:5" ht="15.75" customHeight="1">
      <c r="E821" s="1"/>
    </row>
    <row r="822" spans="5:5" ht="15.75" customHeight="1">
      <c r="E822" s="1"/>
    </row>
    <row r="823" spans="5:5" ht="15.75" customHeight="1">
      <c r="E823" s="1"/>
    </row>
    <row r="824" spans="5:5" ht="15.75" customHeight="1">
      <c r="E824" s="1"/>
    </row>
    <row r="825" spans="5:5" ht="15.75" customHeight="1">
      <c r="E825" s="1"/>
    </row>
    <row r="826" spans="5:5" ht="15.75" customHeight="1">
      <c r="E826" s="1"/>
    </row>
    <row r="827" spans="5:5" ht="15.75" customHeight="1">
      <c r="E827" s="1"/>
    </row>
    <row r="828" spans="5:5" ht="15.75" customHeight="1">
      <c r="E828" s="1"/>
    </row>
    <row r="829" spans="5:5" ht="15.75" customHeight="1">
      <c r="E829" s="1"/>
    </row>
    <row r="830" spans="5:5" ht="15.75" customHeight="1">
      <c r="E830" s="1"/>
    </row>
    <row r="831" spans="5:5" ht="15.75" customHeight="1">
      <c r="E831" s="1"/>
    </row>
    <row r="832" spans="5:5" ht="15.75" customHeight="1">
      <c r="E832" s="1"/>
    </row>
    <row r="833" spans="5:5" ht="15.75" customHeight="1">
      <c r="E833" s="1"/>
    </row>
    <row r="834" spans="5:5" ht="15.75" customHeight="1">
      <c r="E834" s="1"/>
    </row>
    <row r="835" spans="5:5" ht="15.75" customHeight="1">
      <c r="E835" s="1"/>
    </row>
    <row r="836" spans="5:5" ht="15.75" customHeight="1">
      <c r="E836" s="1"/>
    </row>
    <row r="837" spans="5:5" ht="15.75" customHeight="1">
      <c r="E837" s="1"/>
    </row>
    <row r="838" spans="5:5" ht="15.75" customHeight="1">
      <c r="E838" s="1"/>
    </row>
    <row r="839" spans="5:5" ht="15.75" customHeight="1">
      <c r="E839" s="1"/>
    </row>
    <row r="840" spans="5:5" ht="15.75" customHeight="1">
      <c r="E840" s="1"/>
    </row>
    <row r="841" spans="5:5" ht="15.75" customHeight="1">
      <c r="E841" s="1"/>
    </row>
    <row r="842" spans="5:5" ht="15.75" customHeight="1">
      <c r="E842" s="1"/>
    </row>
    <row r="843" spans="5:5" ht="15.75" customHeight="1">
      <c r="E843" s="1"/>
    </row>
    <row r="844" spans="5:5" ht="15.75" customHeight="1">
      <c r="E844" s="1"/>
    </row>
    <row r="845" spans="5:5" ht="15.75" customHeight="1">
      <c r="E845" s="1"/>
    </row>
    <row r="846" spans="5:5" ht="15.75" customHeight="1">
      <c r="E846" s="1"/>
    </row>
    <row r="847" spans="5:5" ht="15.75" customHeight="1">
      <c r="E847" s="1"/>
    </row>
    <row r="848" spans="5:5" ht="15.75" customHeight="1">
      <c r="E848" s="1"/>
    </row>
    <row r="849" spans="5:5" ht="15.75" customHeight="1">
      <c r="E849" s="1"/>
    </row>
    <row r="850" spans="5:5" ht="15.75" customHeight="1">
      <c r="E850" s="1"/>
    </row>
    <row r="851" spans="5:5" ht="15.75" customHeight="1">
      <c r="E851" s="1"/>
    </row>
    <row r="852" spans="5:5" ht="15.75" customHeight="1">
      <c r="E852" s="1"/>
    </row>
    <row r="853" spans="5:5" ht="15.75" customHeight="1">
      <c r="E853" s="1"/>
    </row>
    <row r="854" spans="5:5" ht="15.75" customHeight="1">
      <c r="E854" s="1"/>
    </row>
    <row r="855" spans="5:5" ht="15.75" customHeight="1">
      <c r="E855" s="1"/>
    </row>
    <row r="856" spans="5:5" ht="15.75" customHeight="1">
      <c r="E856" s="1"/>
    </row>
    <row r="857" spans="5:5" ht="15.75" customHeight="1">
      <c r="E857" s="1"/>
    </row>
    <row r="858" spans="5:5" ht="15.75" customHeight="1">
      <c r="E858" s="1"/>
    </row>
    <row r="859" spans="5:5" ht="15.75" customHeight="1">
      <c r="E859" s="1"/>
    </row>
    <row r="860" spans="5:5" ht="15.75" customHeight="1">
      <c r="E860" s="1"/>
    </row>
    <row r="861" spans="5:5" ht="15.75" customHeight="1">
      <c r="E861" s="1"/>
    </row>
    <row r="862" spans="5:5" ht="15.75" customHeight="1">
      <c r="E862" s="1"/>
    </row>
    <row r="863" spans="5:5" ht="15.75" customHeight="1">
      <c r="E863" s="1"/>
    </row>
    <row r="864" spans="5:5" ht="15.75" customHeight="1">
      <c r="E864" s="1"/>
    </row>
    <row r="865" spans="5:5" ht="15.75" customHeight="1">
      <c r="E865" s="1"/>
    </row>
    <row r="866" spans="5:5" ht="15.75" customHeight="1">
      <c r="E866" s="1"/>
    </row>
    <row r="867" spans="5:5" ht="15.75" customHeight="1">
      <c r="E867" s="1"/>
    </row>
    <row r="868" spans="5:5" ht="15.75" customHeight="1">
      <c r="E868" s="1"/>
    </row>
    <row r="869" spans="5:5" ht="15.75" customHeight="1">
      <c r="E869" s="1"/>
    </row>
    <row r="870" spans="5:5" ht="15.75" customHeight="1">
      <c r="E870" s="1"/>
    </row>
    <row r="871" spans="5:5" ht="15.75" customHeight="1">
      <c r="E871" s="1"/>
    </row>
    <row r="872" spans="5:5" ht="15.75" customHeight="1">
      <c r="E872" s="1"/>
    </row>
    <row r="873" spans="5:5" ht="15.75" customHeight="1">
      <c r="E873" s="1"/>
    </row>
    <row r="874" spans="5:5" ht="15.75" customHeight="1">
      <c r="E874" s="1"/>
    </row>
    <row r="875" spans="5:5" ht="15.75" customHeight="1">
      <c r="E875" s="1"/>
    </row>
    <row r="876" spans="5:5" ht="15.75" customHeight="1">
      <c r="E876" s="1"/>
    </row>
    <row r="877" spans="5:5" ht="15.75" customHeight="1">
      <c r="E877" s="1"/>
    </row>
    <row r="878" spans="5:5" ht="15.75" customHeight="1">
      <c r="E878" s="1"/>
    </row>
    <row r="879" spans="5:5" ht="15.75" customHeight="1">
      <c r="E879" s="1"/>
    </row>
    <row r="880" spans="5:5" ht="15.75" customHeight="1">
      <c r="E880" s="1"/>
    </row>
    <row r="881" spans="5:5" ht="15.75" customHeight="1">
      <c r="E881" s="1"/>
    </row>
    <row r="882" spans="5:5" ht="15.75" customHeight="1">
      <c r="E882" s="1"/>
    </row>
    <row r="883" spans="5:5" ht="15.75" customHeight="1">
      <c r="E883" s="1"/>
    </row>
    <row r="884" spans="5:5" ht="15.75" customHeight="1">
      <c r="E884" s="1"/>
    </row>
    <row r="885" spans="5:5" ht="15.75" customHeight="1">
      <c r="E885" s="1"/>
    </row>
    <row r="886" spans="5:5" ht="15.75" customHeight="1">
      <c r="E886" s="1"/>
    </row>
    <row r="887" spans="5:5" ht="15.75" customHeight="1">
      <c r="E887" s="1"/>
    </row>
    <row r="888" spans="5:5" ht="15.75" customHeight="1">
      <c r="E888" s="1"/>
    </row>
    <row r="889" spans="5:5" ht="15.75" customHeight="1">
      <c r="E889" s="1"/>
    </row>
    <row r="890" spans="5:5" ht="15.75" customHeight="1">
      <c r="E890" s="1"/>
    </row>
    <row r="891" spans="5:5" ht="15.75" customHeight="1">
      <c r="E891" s="1"/>
    </row>
    <row r="892" spans="5:5" ht="15.75" customHeight="1">
      <c r="E892" s="1"/>
    </row>
    <row r="893" spans="5:5" ht="15.75" customHeight="1">
      <c r="E893" s="1"/>
    </row>
    <row r="894" spans="5:5" ht="15.75" customHeight="1">
      <c r="E894" s="1"/>
    </row>
    <row r="895" spans="5:5" ht="15.75" customHeight="1">
      <c r="E895" s="1"/>
    </row>
    <row r="896" spans="5:5" ht="15.75" customHeight="1">
      <c r="E896" s="1"/>
    </row>
    <row r="897" spans="5:5" ht="15.75" customHeight="1">
      <c r="E897" s="1"/>
    </row>
    <row r="898" spans="5:5" ht="15.75" customHeight="1">
      <c r="E898" s="1"/>
    </row>
    <row r="899" spans="5:5" ht="15.75" customHeight="1">
      <c r="E899" s="1"/>
    </row>
    <row r="900" spans="5:5" ht="15.75" customHeight="1">
      <c r="E900" s="1"/>
    </row>
    <row r="901" spans="5:5" ht="15.75" customHeight="1">
      <c r="E901" s="1"/>
    </row>
    <row r="902" spans="5:5" ht="15.75" customHeight="1">
      <c r="E902" s="1"/>
    </row>
    <row r="903" spans="5:5" ht="15.75" customHeight="1">
      <c r="E903" s="1"/>
    </row>
    <row r="904" spans="5:5" ht="15.75" customHeight="1">
      <c r="E904" s="1"/>
    </row>
    <row r="905" spans="5:5" ht="15.75" customHeight="1">
      <c r="E905" s="1"/>
    </row>
    <row r="906" spans="5:5" ht="15.75" customHeight="1">
      <c r="E906" s="1"/>
    </row>
    <row r="907" spans="5:5" ht="15.75" customHeight="1">
      <c r="E907" s="1"/>
    </row>
    <row r="908" spans="5:5" ht="15.75" customHeight="1">
      <c r="E908" s="1"/>
    </row>
    <row r="909" spans="5:5" ht="15.75" customHeight="1">
      <c r="E909" s="1"/>
    </row>
    <row r="910" spans="5:5" ht="15.75" customHeight="1">
      <c r="E910" s="1"/>
    </row>
    <row r="911" spans="5:5" ht="15.75" customHeight="1">
      <c r="E911" s="1"/>
    </row>
    <row r="912" spans="5:5" ht="15.75" customHeight="1">
      <c r="E912" s="1"/>
    </row>
    <row r="913" spans="5:5" ht="15.75" customHeight="1">
      <c r="E913" s="1"/>
    </row>
    <row r="914" spans="5:5" ht="15.75" customHeight="1">
      <c r="E914" s="1"/>
    </row>
    <row r="915" spans="5:5" ht="15.75" customHeight="1">
      <c r="E915" s="1"/>
    </row>
    <row r="916" spans="5:5" ht="15.75" customHeight="1">
      <c r="E916" s="1"/>
    </row>
    <row r="917" spans="5:5" ht="15.75" customHeight="1">
      <c r="E917" s="1"/>
    </row>
    <row r="918" spans="5:5" ht="15.75" customHeight="1">
      <c r="E918" s="1"/>
    </row>
    <row r="919" spans="5:5" ht="15.75" customHeight="1">
      <c r="E919" s="1"/>
    </row>
    <row r="920" spans="5:5" ht="15.75" customHeight="1">
      <c r="E920" s="1"/>
    </row>
    <row r="921" spans="5:5" ht="15.75" customHeight="1">
      <c r="E921" s="1"/>
    </row>
    <row r="922" spans="5:5" ht="15.75" customHeight="1">
      <c r="E922" s="1"/>
    </row>
    <row r="923" spans="5:5" ht="15.75" customHeight="1">
      <c r="E923" s="1"/>
    </row>
    <row r="924" spans="5:5" ht="15.75" customHeight="1">
      <c r="E924" s="1"/>
    </row>
    <row r="925" spans="5:5" ht="15.75" customHeight="1">
      <c r="E925" s="1"/>
    </row>
    <row r="926" spans="5:5" ht="15.75" customHeight="1">
      <c r="E926" s="1"/>
    </row>
    <row r="927" spans="5:5" ht="15.75" customHeight="1">
      <c r="E927" s="1"/>
    </row>
    <row r="928" spans="5:5" ht="15.75" customHeight="1">
      <c r="E928" s="1"/>
    </row>
    <row r="929" spans="5:5" ht="15.75" customHeight="1">
      <c r="E929" s="1"/>
    </row>
    <row r="930" spans="5:5" ht="15.75" customHeight="1">
      <c r="E930" s="1"/>
    </row>
    <row r="931" spans="5:5" ht="15.75" customHeight="1">
      <c r="E931" s="1"/>
    </row>
    <row r="932" spans="5:5" ht="15.75" customHeight="1">
      <c r="E932" s="1"/>
    </row>
    <row r="933" spans="5:5" ht="15.75" customHeight="1">
      <c r="E933" s="1"/>
    </row>
    <row r="934" spans="5:5" ht="15.75" customHeight="1">
      <c r="E934" s="1"/>
    </row>
    <row r="935" spans="5:5" ht="15.75" customHeight="1">
      <c r="E935" s="1"/>
    </row>
    <row r="936" spans="5:5" ht="15.75" customHeight="1">
      <c r="E936" s="1"/>
    </row>
    <row r="937" spans="5:5" ht="15.75" customHeight="1">
      <c r="E937" s="1"/>
    </row>
    <row r="938" spans="5:5" ht="15.75" customHeight="1">
      <c r="E938" s="1"/>
    </row>
    <row r="939" spans="5:5" ht="15.75" customHeight="1">
      <c r="E939" s="1"/>
    </row>
    <row r="940" spans="5:5" ht="15.75" customHeight="1">
      <c r="E940" s="1"/>
    </row>
    <row r="941" spans="5:5" ht="15.75" customHeight="1">
      <c r="E941" s="1"/>
    </row>
    <row r="942" spans="5:5" ht="15.75" customHeight="1">
      <c r="E942" s="1"/>
    </row>
    <row r="943" spans="5:5" ht="15.75" customHeight="1">
      <c r="E943" s="1"/>
    </row>
    <row r="944" spans="5:5" ht="15.75" customHeight="1">
      <c r="E944" s="1"/>
    </row>
    <row r="945" spans="5:5" ht="15.75" customHeight="1">
      <c r="E945" s="1"/>
    </row>
    <row r="946" spans="5:5" ht="15.75" customHeight="1">
      <c r="E946" s="1"/>
    </row>
    <row r="947" spans="5:5" ht="15.75" customHeight="1">
      <c r="E947" s="1"/>
    </row>
    <row r="948" spans="5:5" ht="15.75" customHeight="1">
      <c r="E948" s="1"/>
    </row>
    <row r="949" spans="5:5" ht="15.75" customHeight="1">
      <c r="E949" s="1"/>
    </row>
    <row r="950" spans="5:5" ht="15.75" customHeight="1">
      <c r="E950" s="1"/>
    </row>
    <row r="951" spans="5:5" ht="15.75" customHeight="1">
      <c r="E951" s="1"/>
    </row>
    <row r="952" spans="5:5" ht="15.75" customHeight="1">
      <c r="E952" s="1"/>
    </row>
    <row r="953" spans="5:5" ht="15.75" customHeight="1">
      <c r="E953" s="1"/>
    </row>
    <row r="954" spans="5:5" ht="15.75" customHeight="1">
      <c r="E954" s="1"/>
    </row>
    <row r="955" spans="5:5" ht="15.75" customHeight="1">
      <c r="E955" s="1"/>
    </row>
    <row r="956" spans="5:5" ht="15.75" customHeight="1">
      <c r="E956" s="1"/>
    </row>
    <row r="957" spans="5:5" ht="15.75" customHeight="1">
      <c r="E957" s="1"/>
    </row>
    <row r="958" spans="5:5" ht="15.75" customHeight="1">
      <c r="E958" s="1"/>
    </row>
    <row r="959" spans="5:5" ht="15.75" customHeight="1">
      <c r="E959" s="1"/>
    </row>
    <row r="960" spans="5:5" ht="15.75" customHeight="1">
      <c r="E960" s="1"/>
    </row>
    <row r="961" spans="5:5" ht="15.75" customHeight="1">
      <c r="E961" s="1"/>
    </row>
    <row r="962" spans="5:5" ht="15.75" customHeight="1">
      <c r="E962" s="1"/>
    </row>
    <row r="963" spans="5:5" ht="15.75" customHeight="1">
      <c r="E963" s="1"/>
    </row>
    <row r="964" spans="5:5" ht="15.75" customHeight="1">
      <c r="E964" s="1"/>
    </row>
    <row r="965" spans="5:5" ht="15.75" customHeight="1">
      <c r="E965" s="1"/>
    </row>
    <row r="966" spans="5:5" ht="15.75" customHeight="1">
      <c r="E966" s="1"/>
    </row>
    <row r="967" spans="5:5" ht="15.75" customHeight="1">
      <c r="E967" s="1"/>
    </row>
    <row r="968" spans="5:5" ht="15.75" customHeight="1">
      <c r="E968" s="1"/>
    </row>
    <row r="969" spans="5:5" ht="15.75" customHeight="1">
      <c r="E969" s="1"/>
    </row>
    <row r="970" spans="5:5" ht="15.75" customHeight="1">
      <c r="E970" s="1"/>
    </row>
    <row r="971" spans="5:5" ht="15.75" customHeight="1">
      <c r="E971" s="1"/>
    </row>
    <row r="972" spans="5:5" ht="15.75" customHeight="1">
      <c r="E972" s="1"/>
    </row>
    <row r="973" spans="5:5" ht="15.75" customHeight="1">
      <c r="E973" s="1"/>
    </row>
    <row r="974" spans="5:5" ht="15.75" customHeight="1">
      <c r="E974" s="1"/>
    </row>
    <row r="975" spans="5:5" ht="15.75" customHeight="1">
      <c r="E975" s="1"/>
    </row>
    <row r="976" spans="5:5" ht="15.75" customHeight="1">
      <c r="E976" s="1"/>
    </row>
    <row r="977" spans="5:5" ht="15.75" customHeight="1">
      <c r="E977" s="1"/>
    </row>
    <row r="978" spans="5:5" ht="15.75" customHeight="1">
      <c r="E978" s="1"/>
    </row>
    <row r="979" spans="5:5" ht="15.75" customHeight="1">
      <c r="E979" s="1"/>
    </row>
    <row r="980" spans="5:5" ht="15.75" customHeight="1">
      <c r="E980" s="1"/>
    </row>
    <row r="981" spans="5:5" ht="15.75" customHeight="1">
      <c r="E981" s="1"/>
    </row>
    <row r="982" spans="5:5" ht="15.75" customHeight="1">
      <c r="E982" s="1"/>
    </row>
    <row r="983" spans="5:5" ht="15.75" customHeight="1">
      <c r="E983" s="1"/>
    </row>
    <row r="984" spans="5:5" ht="15.75" customHeight="1">
      <c r="E984" s="1"/>
    </row>
    <row r="985" spans="5:5" ht="15.75" customHeight="1">
      <c r="E985" s="1"/>
    </row>
    <row r="986" spans="5:5" ht="15.75" customHeight="1">
      <c r="E986" s="1"/>
    </row>
    <row r="987" spans="5:5" ht="15.75" customHeight="1">
      <c r="E987" s="1"/>
    </row>
    <row r="988" spans="5:5" ht="15.75" customHeight="1">
      <c r="E988" s="1"/>
    </row>
    <row r="989" spans="5:5" ht="15.75" customHeight="1">
      <c r="E989" s="1"/>
    </row>
    <row r="990" spans="5:5" ht="15.75" customHeight="1">
      <c r="E990" s="1"/>
    </row>
    <row r="991" spans="5:5" ht="15.75" customHeight="1">
      <c r="E991" s="1"/>
    </row>
    <row r="992" spans="5:5" ht="15.75" customHeight="1">
      <c r="E992" s="1"/>
    </row>
    <row r="993" spans="5:5" ht="15.75" customHeight="1">
      <c r="E993" s="1"/>
    </row>
    <row r="994" spans="5:5" ht="15.75" customHeight="1">
      <c r="E994" s="1"/>
    </row>
    <row r="995" spans="5:5" ht="15.75" customHeight="1">
      <c r="E995" s="1"/>
    </row>
    <row r="996" spans="5:5" ht="15.75" customHeight="1">
      <c r="E996" s="1"/>
    </row>
    <row r="997" spans="5:5" ht="15.75" customHeight="1">
      <c r="E997" s="1"/>
    </row>
    <row r="998" spans="5:5" ht="15.75" customHeight="1">
      <c r="E998" s="1"/>
    </row>
    <row r="999" spans="5:5" ht="15.75" customHeight="1">
      <c r="E999" s="1"/>
    </row>
    <row r="1000" spans="5:5" ht="15.75" customHeight="1">
      <c r="E1000" s="1"/>
    </row>
    <row r="1001" spans="5:5" ht="15.75" customHeight="1">
      <c r="E1001" s="1"/>
    </row>
  </sheetData>
  <mergeCells count="4">
    <mergeCell ref="B7:K7"/>
    <mergeCell ref="B8:K8"/>
    <mergeCell ref="B9:K9"/>
    <mergeCell ref="B36:G36"/>
  </mergeCells>
  <pageMargins left="0.70866141732283472" right="0.70866141732283472" top="0.74803149606299213" bottom="0.74803149606299213" header="0" footer="0"/>
  <pageSetup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58"/>
  <sheetViews>
    <sheetView workbookViewId="0">
      <selection activeCell="K32" sqref="K32"/>
    </sheetView>
  </sheetViews>
  <sheetFormatPr baseColWidth="10" defaultColWidth="14.42578125" defaultRowHeight="15" customHeight="1"/>
  <cols>
    <col min="1" max="1" width="8.5703125" customWidth="1"/>
    <col min="2" max="2" width="16" customWidth="1"/>
    <col min="3" max="3" width="17.42578125" customWidth="1"/>
    <col min="4" max="4" width="20.42578125" customWidth="1"/>
    <col min="5" max="5" width="23.5703125" customWidth="1"/>
    <col min="6" max="6" width="25" bestFit="1" customWidth="1"/>
    <col min="7" max="7" width="30" customWidth="1"/>
    <col min="8" max="8" width="28" customWidth="1"/>
    <col min="9" max="9" width="23.28515625" bestFit="1" customWidth="1"/>
    <col min="10" max="10" width="19.140625" customWidth="1"/>
    <col min="11" max="11" width="23.28515625" customWidth="1"/>
    <col min="12" max="12" width="18.85546875" customWidth="1"/>
    <col min="13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>
      <c r="A5" s="19"/>
      <c r="B5" s="195"/>
      <c r="C5" s="186"/>
      <c r="D5" s="186"/>
      <c r="E5" s="186"/>
      <c r="F5" s="186"/>
      <c r="G5" s="186"/>
      <c r="H5" s="186"/>
      <c r="I5" s="186"/>
      <c r="J5" s="20"/>
      <c r="K5" s="21"/>
      <c r="L5" s="21"/>
    </row>
    <row r="6" spans="1:27" ht="23.25">
      <c r="A6" s="19"/>
      <c r="B6" s="19"/>
      <c r="C6" s="1"/>
      <c r="D6" s="1"/>
      <c r="E6" s="1"/>
      <c r="F6" s="1"/>
      <c r="G6" s="1"/>
      <c r="H6" s="1"/>
      <c r="I6" s="1"/>
      <c r="J6" s="20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27" ht="23.25" customHeight="1">
      <c r="A8" s="3"/>
      <c r="B8" s="196" t="s">
        <v>50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27" ht="23.25" customHeight="1">
      <c r="A9" s="22"/>
      <c r="B9" s="197" t="s">
        <v>202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3.25" customHeight="1">
      <c r="A10" s="3"/>
      <c r="B10" s="196" t="s">
        <v>51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27" ht="37.5">
      <c r="A11" s="23"/>
      <c r="B11" s="24"/>
      <c r="C11" s="25" t="s">
        <v>52</v>
      </c>
      <c r="D11" s="25" t="s">
        <v>53</v>
      </c>
      <c r="E11" s="24" t="s">
        <v>7</v>
      </c>
      <c r="F11" s="24" t="s">
        <v>54</v>
      </c>
      <c r="G11" s="24" t="s">
        <v>55</v>
      </c>
      <c r="H11" s="24" t="s">
        <v>10</v>
      </c>
      <c r="I11" s="26" t="s">
        <v>11</v>
      </c>
      <c r="J11" s="26" t="s">
        <v>11</v>
      </c>
      <c r="K11" s="26" t="s">
        <v>13</v>
      </c>
      <c r="L11" s="26" t="s">
        <v>56</v>
      </c>
    </row>
    <row r="12" spans="1:27" ht="56.25" customHeight="1">
      <c r="A12" s="27"/>
      <c r="B12" s="104">
        <v>1</v>
      </c>
      <c r="C12" s="115">
        <v>44839</v>
      </c>
      <c r="D12" s="116">
        <v>44926</v>
      </c>
      <c r="E12" s="117" t="s">
        <v>92</v>
      </c>
      <c r="F12" s="9">
        <v>81</v>
      </c>
      <c r="G12" s="118" t="s">
        <v>87</v>
      </c>
      <c r="H12" s="118" t="s">
        <v>88</v>
      </c>
      <c r="I12" s="119">
        <v>84370</v>
      </c>
      <c r="J12" s="119"/>
      <c r="K12" s="119">
        <f t="shared" ref="K12:K45" si="0">I12-J12</f>
        <v>84370</v>
      </c>
      <c r="L12" s="120" t="s">
        <v>59</v>
      </c>
    </row>
    <row r="13" spans="1:27" ht="32.25" customHeight="1">
      <c r="A13" s="27"/>
      <c r="B13" s="104">
        <v>2</v>
      </c>
      <c r="C13" s="115">
        <v>44855</v>
      </c>
      <c r="D13" s="116">
        <v>44926</v>
      </c>
      <c r="E13" s="117" t="s">
        <v>93</v>
      </c>
      <c r="F13" s="9">
        <v>5</v>
      </c>
      <c r="G13" s="118" t="s">
        <v>89</v>
      </c>
      <c r="H13" s="118" t="s">
        <v>79</v>
      </c>
      <c r="I13" s="119">
        <v>1770</v>
      </c>
      <c r="J13" s="119"/>
      <c r="K13" s="119">
        <f t="shared" si="0"/>
        <v>1770</v>
      </c>
      <c r="L13" s="120" t="s">
        <v>59</v>
      </c>
    </row>
    <row r="14" spans="1:27" ht="56.25" customHeight="1">
      <c r="A14" s="27"/>
      <c r="B14" s="104">
        <v>3</v>
      </c>
      <c r="C14" s="115">
        <v>44901</v>
      </c>
      <c r="D14" s="116">
        <v>44926</v>
      </c>
      <c r="E14" s="117" t="s">
        <v>115</v>
      </c>
      <c r="F14" s="9" t="s">
        <v>134</v>
      </c>
      <c r="G14" s="118" t="s">
        <v>70</v>
      </c>
      <c r="H14" s="118" t="s">
        <v>113</v>
      </c>
      <c r="I14" s="119">
        <v>229065.04</v>
      </c>
      <c r="J14" s="119"/>
      <c r="K14" s="119">
        <f t="shared" si="0"/>
        <v>229065.04</v>
      </c>
      <c r="L14" s="120" t="s">
        <v>59</v>
      </c>
    </row>
    <row r="15" spans="1:27" ht="56.25" customHeight="1">
      <c r="A15" s="27"/>
      <c r="B15" s="104">
        <v>4</v>
      </c>
      <c r="C15" s="115">
        <v>44901</v>
      </c>
      <c r="D15" s="116">
        <v>44926</v>
      </c>
      <c r="E15" s="117" t="s">
        <v>116</v>
      </c>
      <c r="F15" s="9" t="s">
        <v>135</v>
      </c>
      <c r="G15" s="118" t="s">
        <v>70</v>
      </c>
      <c r="H15" s="118" t="s">
        <v>113</v>
      </c>
      <c r="I15" s="119">
        <v>13248.25</v>
      </c>
      <c r="J15" s="119"/>
      <c r="K15" s="119">
        <f t="shared" si="0"/>
        <v>13248.25</v>
      </c>
      <c r="L15" s="120" t="s">
        <v>59</v>
      </c>
    </row>
    <row r="16" spans="1:27" ht="56.25" customHeight="1">
      <c r="A16" s="27"/>
      <c r="B16" s="104">
        <v>5</v>
      </c>
      <c r="C16" s="115">
        <v>44902</v>
      </c>
      <c r="D16" s="116">
        <v>44926</v>
      </c>
      <c r="E16" s="117" t="s">
        <v>117</v>
      </c>
      <c r="F16" s="9" t="s">
        <v>136</v>
      </c>
      <c r="G16" s="118" t="s">
        <v>70</v>
      </c>
      <c r="H16" s="118" t="s">
        <v>113</v>
      </c>
      <c r="I16" s="119">
        <v>15982.14</v>
      </c>
      <c r="J16" s="119"/>
      <c r="K16" s="119">
        <f t="shared" si="0"/>
        <v>15982.14</v>
      </c>
      <c r="L16" s="120" t="s">
        <v>59</v>
      </c>
    </row>
    <row r="17" spans="1:12" ht="56.25" customHeight="1">
      <c r="A17" s="27"/>
      <c r="B17" s="104">
        <v>6</v>
      </c>
      <c r="C17" s="115">
        <v>44902</v>
      </c>
      <c r="D17" s="116">
        <v>44926</v>
      </c>
      <c r="E17" s="117" t="s">
        <v>118</v>
      </c>
      <c r="F17" s="9" t="s">
        <v>137</v>
      </c>
      <c r="G17" s="118" t="s">
        <v>70</v>
      </c>
      <c r="H17" s="118" t="s">
        <v>113</v>
      </c>
      <c r="I17" s="119">
        <v>15982.14</v>
      </c>
      <c r="J17" s="119"/>
      <c r="K17" s="119">
        <f t="shared" si="0"/>
        <v>15982.14</v>
      </c>
      <c r="L17" s="120" t="s">
        <v>59</v>
      </c>
    </row>
    <row r="18" spans="1:12" ht="56.25" customHeight="1">
      <c r="A18" s="27"/>
      <c r="B18" s="104">
        <v>7</v>
      </c>
      <c r="C18" s="115">
        <v>44911</v>
      </c>
      <c r="D18" s="116">
        <v>44926</v>
      </c>
      <c r="E18" s="117" t="s">
        <v>119</v>
      </c>
      <c r="F18" s="9">
        <v>122874</v>
      </c>
      <c r="G18" s="118" t="s">
        <v>101</v>
      </c>
      <c r="H18" s="118" t="s">
        <v>102</v>
      </c>
      <c r="I18" s="119">
        <v>2000000</v>
      </c>
      <c r="J18" s="119"/>
      <c r="K18" s="119">
        <f t="shared" si="0"/>
        <v>2000000</v>
      </c>
      <c r="L18" s="120" t="s">
        <v>59</v>
      </c>
    </row>
    <row r="19" spans="1:12" ht="56.25" customHeight="1">
      <c r="A19" s="27"/>
      <c r="B19" s="104">
        <v>8</v>
      </c>
      <c r="C19" s="115">
        <v>44915</v>
      </c>
      <c r="D19" s="116">
        <v>44926</v>
      </c>
      <c r="E19" s="117" t="s">
        <v>120</v>
      </c>
      <c r="F19" s="9" t="s">
        <v>138</v>
      </c>
      <c r="G19" s="118" t="s">
        <v>70</v>
      </c>
      <c r="H19" s="118" t="s">
        <v>113</v>
      </c>
      <c r="I19" s="119">
        <v>35289.42</v>
      </c>
      <c r="J19" s="119"/>
      <c r="K19" s="119">
        <f t="shared" si="0"/>
        <v>35289.42</v>
      </c>
      <c r="L19" s="120" t="s">
        <v>59</v>
      </c>
    </row>
    <row r="20" spans="1:12" ht="56.25" customHeight="1">
      <c r="A20" s="27"/>
      <c r="B20" s="104">
        <v>9</v>
      </c>
      <c r="C20" s="115">
        <v>44915</v>
      </c>
      <c r="D20" s="116">
        <v>44926</v>
      </c>
      <c r="E20" s="117" t="s">
        <v>121</v>
      </c>
      <c r="F20" s="9" t="s">
        <v>139</v>
      </c>
      <c r="G20" s="118" t="s">
        <v>70</v>
      </c>
      <c r="H20" s="118" t="s">
        <v>113</v>
      </c>
      <c r="I20" s="119">
        <v>31089.96</v>
      </c>
      <c r="J20" s="119"/>
      <c r="K20" s="119">
        <f t="shared" si="0"/>
        <v>31089.96</v>
      </c>
      <c r="L20" s="120" t="s">
        <v>59</v>
      </c>
    </row>
    <row r="21" spans="1:12" ht="56.25" customHeight="1">
      <c r="A21" s="27"/>
      <c r="B21" s="104">
        <v>10</v>
      </c>
      <c r="C21" s="115">
        <v>44915</v>
      </c>
      <c r="D21" s="116">
        <v>44926</v>
      </c>
      <c r="E21" s="117" t="s">
        <v>122</v>
      </c>
      <c r="F21" s="9" t="s">
        <v>140</v>
      </c>
      <c r="G21" s="118" t="s">
        <v>70</v>
      </c>
      <c r="H21" s="118" t="s">
        <v>113</v>
      </c>
      <c r="I21" s="119">
        <v>10171.34</v>
      </c>
      <c r="J21" s="119"/>
      <c r="K21" s="119">
        <f t="shared" si="0"/>
        <v>10171.34</v>
      </c>
      <c r="L21" s="120" t="s">
        <v>59</v>
      </c>
    </row>
    <row r="22" spans="1:12" ht="56.25" customHeight="1">
      <c r="A22" s="27"/>
      <c r="B22" s="104">
        <v>11</v>
      </c>
      <c r="C22" s="115">
        <v>44915</v>
      </c>
      <c r="D22" s="116">
        <v>44926</v>
      </c>
      <c r="E22" s="117" t="s">
        <v>123</v>
      </c>
      <c r="F22" s="9" t="s">
        <v>141</v>
      </c>
      <c r="G22" s="118" t="s">
        <v>70</v>
      </c>
      <c r="H22" s="118" t="s">
        <v>113</v>
      </c>
      <c r="I22" s="119">
        <v>15647.72</v>
      </c>
      <c r="J22" s="119"/>
      <c r="K22" s="119">
        <f t="shared" si="0"/>
        <v>15647.72</v>
      </c>
      <c r="L22" s="120" t="s">
        <v>59</v>
      </c>
    </row>
    <row r="23" spans="1:12" ht="56.25" customHeight="1">
      <c r="A23" s="27"/>
      <c r="B23" s="104">
        <v>12</v>
      </c>
      <c r="C23" s="115">
        <v>44924</v>
      </c>
      <c r="D23" s="116">
        <v>44926</v>
      </c>
      <c r="E23" s="117" t="s">
        <v>124</v>
      </c>
      <c r="F23" s="9" t="s">
        <v>142</v>
      </c>
      <c r="G23" s="118" t="s">
        <v>70</v>
      </c>
      <c r="H23" s="118" t="s">
        <v>113</v>
      </c>
      <c r="I23" s="119">
        <v>14070.14</v>
      </c>
      <c r="J23" s="119"/>
      <c r="K23" s="119">
        <f t="shared" si="0"/>
        <v>14070.14</v>
      </c>
      <c r="L23" s="120" t="s">
        <v>59</v>
      </c>
    </row>
    <row r="24" spans="1:12" ht="56.25" customHeight="1">
      <c r="A24" s="27"/>
      <c r="B24" s="104">
        <v>13</v>
      </c>
      <c r="C24" s="115">
        <v>44924</v>
      </c>
      <c r="D24" s="116">
        <v>44926</v>
      </c>
      <c r="E24" s="117" t="s">
        <v>125</v>
      </c>
      <c r="F24" s="9" t="s">
        <v>143</v>
      </c>
      <c r="G24" s="118" t="s">
        <v>70</v>
      </c>
      <c r="H24" s="118" t="s">
        <v>113</v>
      </c>
      <c r="I24" s="119">
        <v>12209.91</v>
      </c>
      <c r="J24" s="119"/>
      <c r="K24" s="119">
        <f t="shared" si="0"/>
        <v>12209.91</v>
      </c>
      <c r="L24" s="120" t="s">
        <v>59</v>
      </c>
    </row>
    <row r="25" spans="1:12" ht="56.25" customHeight="1">
      <c r="A25" s="27"/>
      <c r="B25" s="104">
        <v>14</v>
      </c>
      <c r="C25" s="115">
        <v>44924</v>
      </c>
      <c r="D25" s="116">
        <v>44926</v>
      </c>
      <c r="E25" s="117" t="s">
        <v>126</v>
      </c>
      <c r="F25" s="9" t="s">
        <v>144</v>
      </c>
      <c r="G25" s="118" t="s">
        <v>70</v>
      </c>
      <c r="H25" s="118" t="s">
        <v>113</v>
      </c>
      <c r="I25" s="119">
        <v>27893.119999999999</v>
      </c>
      <c r="J25" s="119"/>
      <c r="K25" s="119">
        <f t="shared" si="0"/>
        <v>27893.119999999999</v>
      </c>
      <c r="L25" s="120" t="s">
        <v>59</v>
      </c>
    </row>
    <row r="26" spans="1:12" ht="56.25" customHeight="1">
      <c r="A26" s="27"/>
      <c r="B26" s="104">
        <v>15</v>
      </c>
      <c r="C26" s="125">
        <v>44925</v>
      </c>
      <c r="D26" s="125">
        <v>45291</v>
      </c>
      <c r="E26" s="126" t="s">
        <v>156</v>
      </c>
      <c r="F26" s="99" t="s">
        <v>157</v>
      </c>
      <c r="G26" s="127" t="s">
        <v>70</v>
      </c>
      <c r="H26" s="128" t="s">
        <v>158</v>
      </c>
      <c r="I26" s="129">
        <v>47746.11</v>
      </c>
      <c r="J26" s="129"/>
      <c r="K26" s="129">
        <f t="shared" si="0"/>
        <v>47746.11</v>
      </c>
      <c r="L26" s="120" t="s">
        <v>59</v>
      </c>
    </row>
    <row r="27" spans="1:12" ht="56.25" customHeight="1">
      <c r="A27" s="27"/>
      <c r="B27" s="104">
        <v>16</v>
      </c>
      <c r="C27" s="125">
        <v>44925</v>
      </c>
      <c r="D27" s="125">
        <v>45291</v>
      </c>
      <c r="E27" s="126" t="s">
        <v>159</v>
      </c>
      <c r="F27" s="99" t="s">
        <v>143</v>
      </c>
      <c r="G27" s="127" t="s">
        <v>70</v>
      </c>
      <c r="H27" s="128" t="s">
        <v>158</v>
      </c>
      <c r="I27" s="129">
        <v>45310.63</v>
      </c>
      <c r="J27" s="129"/>
      <c r="K27" s="129">
        <f t="shared" si="0"/>
        <v>45310.63</v>
      </c>
      <c r="L27" s="120" t="s">
        <v>59</v>
      </c>
    </row>
    <row r="28" spans="1:12" ht="56.25" customHeight="1">
      <c r="A28" s="27"/>
      <c r="B28" s="104">
        <v>17</v>
      </c>
      <c r="C28" s="130">
        <v>44937</v>
      </c>
      <c r="D28" s="125">
        <v>45291</v>
      </c>
      <c r="E28" s="99" t="s">
        <v>160</v>
      </c>
      <c r="F28" s="99" t="s">
        <v>161</v>
      </c>
      <c r="G28" s="127" t="s">
        <v>70</v>
      </c>
      <c r="H28" s="128" t="s">
        <v>158</v>
      </c>
      <c r="I28" s="102">
        <v>15647.72</v>
      </c>
      <c r="J28" s="102"/>
      <c r="K28" s="129">
        <f t="shared" si="0"/>
        <v>15647.72</v>
      </c>
      <c r="L28" s="120" t="s">
        <v>59</v>
      </c>
    </row>
    <row r="29" spans="1:12" ht="56.25" customHeight="1">
      <c r="A29" s="27"/>
      <c r="B29" s="104">
        <v>18</v>
      </c>
      <c r="C29" s="130">
        <v>44937</v>
      </c>
      <c r="D29" s="125">
        <v>45291</v>
      </c>
      <c r="E29" s="99" t="s">
        <v>162</v>
      </c>
      <c r="F29" s="99" t="s">
        <v>163</v>
      </c>
      <c r="G29" s="127" t="s">
        <v>70</v>
      </c>
      <c r="H29" s="128" t="s">
        <v>158</v>
      </c>
      <c r="I29" s="102">
        <v>15510.14</v>
      </c>
      <c r="J29" s="102"/>
      <c r="K29" s="129">
        <f t="shared" si="0"/>
        <v>15510.14</v>
      </c>
      <c r="L29" s="120" t="s">
        <v>59</v>
      </c>
    </row>
    <row r="30" spans="1:12" ht="56.25" customHeight="1">
      <c r="A30" s="27"/>
      <c r="B30" s="104">
        <v>19</v>
      </c>
      <c r="C30" s="130">
        <v>44937</v>
      </c>
      <c r="D30" s="125">
        <v>45291</v>
      </c>
      <c r="E30" s="99" t="s">
        <v>164</v>
      </c>
      <c r="F30" s="99" t="s">
        <v>165</v>
      </c>
      <c r="G30" s="127" t="s">
        <v>70</v>
      </c>
      <c r="H30" s="128" t="s">
        <v>158</v>
      </c>
      <c r="I30" s="102">
        <v>15647.72</v>
      </c>
      <c r="J30" s="102"/>
      <c r="K30" s="129">
        <f t="shared" si="0"/>
        <v>15647.72</v>
      </c>
      <c r="L30" s="120" t="s">
        <v>59</v>
      </c>
    </row>
    <row r="31" spans="1:12" ht="56.25" customHeight="1">
      <c r="A31" s="27"/>
      <c r="B31" s="104">
        <v>20</v>
      </c>
      <c r="C31" s="130">
        <v>44937</v>
      </c>
      <c r="D31" s="125">
        <v>45291</v>
      </c>
      <c r="E31" s="99" t="s">
        <v>166</v>
      </c>
      <c r="F31" s="99" t="s">
        <v>167</v>
      </c>
      <c r="G31" s="127" t="s">
        <v>70</v>
      </c>
      <c r="H31" s="128" t="s">
        <v>158</v>
      </c>
      <c r="I31" s="102">
        <v>23639.62</v>
      </c>
      <c r="J31" s="102"/>
      <c r="K31" s="129">
        <f t="shared" si="0"/>
        <v>23639.62</v>
      </c>
      <c r="L31" s="120" t="s">
        <v>59</v>
      </c>
    </row>
    <row r="32" spans="1:12" ht="56.25" customHeight="1">
      <c r="A32" s="27"/>
      <c r="B32" s="104">
        <v>21</v>
      </c>
      <c r="C32" s="130">
        <v>44937</v>
      </c>
      <c r="D32" s="125">
        <v>45291</v>
      </c>
      <c r="E32" s="99" t="s">
        <v>168</v>
      </c>
      <c r="F32" s="99" t="s">
        <v>169</v>
      </c>
      <c r="G32" s="127" t="s">
        <v>70</v>
      </c>
      <c r="H32" s="128" t="s">
        <v>158</v>
      </c>
      <c r="I32" s="102">
        <v>26460.25</v>
      </c>
      <c r="J32" s="102"/>
      <c r="K32" s="129">
        <f t="shared" si="0"/>
        <v>26460.25</v>
      </c>
      <c r="L32" s="120" t="s">
        <v>59</v>
      </c>
    </row>
    <row r="33" spans="1:12" ht="56.25" customHeight="1">
      <c r="A33" s="27"/>
      <c r="B33" s="104">
        <v>22</v>
      </c>
      <c r="C33" s="130">
        <v>44937</v>
      </c>
      <c r="D33" s="125">
        <v>45291</v>
      </c>
      <c r="E33" s="99" t="s">
        <v>170</v>
      </c>
      <c r="F33" s="99" t="s">
        <v>171</v>
      </c>
      <c r="G33" s="127" t="s">
        <v>70</v>
      </c>
      <c r="H33" s="128" t="s">
        <v>158</v>
      </c>
      <c r="I33" s="102">
        <v>20344.3</v>
      </c>
      <c r="J33" s="102"/>
      <c r="K33" s="129">
        <f t="shared" si="0"/>
        <v>20344.3</v>
      </c>
      <c r="L33" s="120" t="s">
        <v>59</v>
      </c>
    </row>
    <row r="34" spans="1:12" ht="56.25" customHeight="1">
      <c r="A34" s="27"/>
      <c r="B34" s="104">
        <v>23</v>
      </c>
      <c r="C34" s="130">
        <v>44939</v>
      </c>
      <c r="D34" s="125">
        <v>45291</v>
      </c>
      <c r="E34" s="99" t="s">
        <v>172</v>
      </c>
      <c r="F34" s="99">
        <v>139</v>
      </c>
      <c r="G34" s="127" t="s">
        <v>173</v>
      </c>
      <c r="H34" s="131" t="s">
        <v>174</v>
      </c>
      <c r="I34" s="102">
        <v>314874</v>
      </c>
      <c r="J34" s="102"/>
      <c r="K34" s="129">
        <f t="shared" si="0"/>
        <v>314874</v>
      </c>
      <c r="L34" s="120" t="s">
        <v>59</v>
      </c>
    </row>
    <row r="35" spans="1:12" ht="56.25" customHeight="1">
      <c r="A35" s="27"/>
      <c r="B35" s="104">
        <v>24</v>
      </c>
      <c r="C35" s="130">
        <v>44945</v>
      </c>
      <c r="D35" s="125">
        <v>45291</v>
      </c>
      <c r="E35" s="99" t="s">
        <v>175</v>
      </c>
      <c r="F35" s="99" t="s">
        <v>176</v>
      </c>
      <c r="G35" s="127" t="s">
        <v>70</v>
      </c>
      <c r="H35" s="128" t="s">
        <v>158</v>
      </c>
      <c r="I35" s="102">
        <v>28524.560000000001</v>
      </c>
      <c r="J35" s="102"/>
      <c r="K35" s="129">
        <f t="shared" si="0"/>
        <v>28524.560000000001</v>
      </c>
      <c r="L35" s="120" t="s">
        <v>59</v>
      </c>
    </row>
    <row r="36" spans="1:12" ht="56.25" customHeight="1">
      <c r="A36" s="27"/>
      <c r="B36" s="104">
        <v>25</v>
      </c>
      <c r="C36" s="130">
        <v>44945</v>
      </c>
      <c r="D36" s="125">
        <v>45291</v>
      </c>
      <c r="E36" s="99" t="s">
        <v>177</v>
      </c>
      <c r="F36" s="99" t="s">
        <v>178</v>
      </c>
      <c r="G36" s="127" t="s">
        <v>70</v>
      </c>
      <c r="H36" s="128" t="s">
        <v>158</v>
      </c>
      <c r="I36" s="102">
        <v>24219.3</v>
      </c>
      <c r="J36" s="102"/>
      <c r="K36" s="129">
        <f t="shared" si="0"/>
        <v>24219.3</v>
      </c>
      <c r="L36" s="120" t="s">
        <v>59</v>
      </c>
    </row>
    <row r="37" spans="1:12" ht="56.25" customHeight="1">
      <c r="A37" s="27"/>
      <c r="B37" s="104">
        <v>26</v>
      </c>
      <c r="C37" s="130">
        <v>44945</v>
      </c>
      <c r="D37" s="125">
        <v>45291</v>
      </c>
      <c r="E37" s="99" t="s">
        <v>179</v>
      </c>
      <c r="F37" s="99" t="s">
        <v>180</v>
      </c>
      <c r="G37" s="127" t="s">
        <v>70</v>
      </c>
      <c r="H37" s="128" t="s">
        <v>158</v>
      </c>
      <c r="I37" s="102">
        <v>43027.33</v>
      </c>
      <c r="J37" s="102"/>
      <c r="K37" s="129">
        <f t="shared" si="0"/>
        <v>43027.33</v>
      </c>
      <c r="L37" s="120" t="s">
        <v>59</v>
      </c>
    </row>
    <row r="38" spans="1:12" ht="56.25" customHeight="1">
      <c r="A38" s="27"/>
      <c r="B38" s="104">
        <v>27</v>
      </c>
      <c r="C38" s="130">
        <v>44945</v>
      </c>
      <c r="D38" s="125">
        <v>45291</v>
      </c>
      <c r="E38" s="99" t="s">
        <v>181</v>
      </c>
      <c r="F38" s="99" t="s">
        <v>182</v>
      </c>
      <c r="G38" s="127" t="s">
        <v>70</v>
      </c>
      <c r="H38" s="128" t="s">
        <v>158</v>
      </c>
      <c r="I38" s="102">
        <v>6771.85</v>
      </c>
      <c r="J38" s="102"/>
      <c r="K38" s="129">
        <f t="shared" si="0"/>
        <v>6771.85</v>
      </c>
      <c r="L38" s="120" t="s">
        <v>59</v>
      </c>
    </row>
    <row r="39" spans="1:12" ht="56.25" customHeight="1">
      <c r="A39" s="27"/>
      <c r="B39" s="104">
        <v>28</v>
      </c>
      <c r="C39" s="130">
        <v>44945</v>
      </c>
      <c r="D39" s="125">
        <v>45291</v>
      </c>
      <c r="E39" s="99" t="s">
        <v>183</v>
      </c>
      <c r="F39" s="99" t="s">
        <v>184</v>
      </c>
      <c r="G39" s="127" t="s">
        <v>70</v>
      </c>
      <c r="H39" s="128" t="s">
        <v>158</v>
      </c>
      <c r="I39" s="102">
        <v>44300.41</v>
      </c>
      <c r="J39" s="102"/>
      <c r="K39" s="129">
        <f t="shared" si="0"/>
        <v>44300.41</v>
      </c>
      <c r="L39" s="120" t="s">
        <v>59</v>
      </c>
    </row>
    <row r="40" spans="1:12" ht="56.25" customHeight="1">
      <c r="A40" s="27"/>
      <c r="B40" s="104">
        <v>29</v>
      </c>
      <c r="C40" s="130">
        <v>44950</v>
      </c>
      <c r="D40" s="125">
        <v>45291</v>
      </c>
      <c r="E40" s="99" t="s">
        <v>185</v>
      </c>
      <c r="F40" s="99">
        <v>2723769</v>
      </c>
      <c r="G40" s="127" t="s">
        <v>186</v>
      </c>
      <c r="H40" s="128" t="s">
        <v>187</v>
      </c>
      <c r="I40" s="102">
        <v>11354.1</v>
      </c>
      <c r="J40" s="102"/>
      <c r="K40" s="129">
        <f t="shared" si="0"/>
        <v>11354.1</v>
      </c>
      <c r="L40" s="120" t="s">
        <v>59</v>
      </c>
    </row>
    <row r="41" spans="1:12" ht="56.25" customHeight="1">
      <c r="A41" s="27"/>
      <c r="B41" s="104">
        <v>30</v>
      </c>
      <c r="C41" s="130">
        <v>44950</v>
      </c>
      <c r="D41" s="125">
        <v>45291</v>
      </c>
      <c r="E41" s="99" t="s">
        <v>188</v>
      </c>
      <c r="F41" s="99">
        <v>2723799</v>
      </c>
      <c r="G41" s="127" t="s">
        <v>186</v>
      </c>
      <c r="H41" s="128" t="s">
        <v>187</v>
      </c>
      <c r="I41" s="102">
        <v>5846.88</v>
      </c>
      <c r="J41" s="102"/>
      <c r="K41" s="129">
        <f t="shared" si="0"/>
        <v>5846.88</v>
      </c>
      <c r="L41" s="120" t="s">
        <v>59</v>
      </c>
    </row>
    <row r="42" spans="1:12" ht="56.25" customHeight="1">
      <c r="A42" s="27"/>
      <c r="B42" s="104">
        <v>31</v>
      </c>
      <c r="C42" s="130">
        <v>44946</v>
      </c>
      <c r="D42" s="130">
        <v>45291</v>
      </c>
      <c r="E42" s="99" t="s">
        <v>189</v>
      </c>
      <c r="F42" s="99">
        <v>1337</v>
      </c>
      <c r="G42" s="132" t="s">
        <v>190</v>
      </c>
      <c r="H42" s="132" t="s">
        <v>191</v>
      </c>
      <c r="I42" s="102">
        <v>420000</v>
      </c>
      <c r="J42" s="102"/>
      <c r="K42" s="129">
        <f t="shared" si="0"/>
        <v>420000</v>
      </c>
      <c r="L42" s="120" t="s">
        <v>59</v>
      </c>
    </row>
    <row r="43" spans="1:12" ht="56.25" customHeight="1">
      <c r="A43" s="27"/>
      <c r="B43" s="104">
        <v>32</v>
      </c>
      <c r="C43" s="130">
        <v>44949</v>
      </c>
      <c r="D43" s="130">
        <v>45291</v>
      </c>
      <c r="E43" s="99" t="s">
        <v>108</v>
      </c>
      <c r="F43" s="99">
        <v>101</v>
      </c>
      <c r="G43" s="133" t="s">
        <v>129</v>
      </c>
      <c r="H43" s="134" t="s">
        <v>130</v>
      </c>
      <c r="I43" s="102">
        <v>1220449.99</v>
      </c>
      <c r="J43" s="102"/>
      <c r="K43" s="129">
        <f t="shared" si="0"/>
        <v>1220449.99</v>
      </c>
      <c r="L43" s="120" t="s">
        <v>59</v>
      </c>
    </row>
    <row r="44" spans="1:12" ht="56.25" customHeight="1">
      <c r="A44" s="27"/>
      <c r="B44" s="104">
        <v>33</v>
      </c>
      <c r="C44" s="130">
        <v>44953</v>
      </c>
      <c r="D44" s="125">
        <v>45291</v>
      </c>
      <c r="E44" s="99" t="s">
        <v>192</v>
      </c>
      <c r="F44" s="99" t="s">
        <v>193</v>
      </c>
      <c r="G44" s="127" t="s">
        <v>70</v>
      </c>
      <c r="H44" s="128" t="s">
        <v>194</v>
      </c>
      <c r="I44" s="102">
        <v>27594.25</v>
      </c>
      <c r="J44" s="102"/>
      <c r="K44" s="129">
        <f t="shared" si="0"/>
        <v>27594.25</v>
      </c>
      <c r="L44" s="120" t="s">
        <v>59</v>
      </c>
    </row>
    <row r="45" spans="1:12" ht="56.25" customHeight="1">
      <c r="A45" s="27"/>
      <c r="B45" s="104">
        <v>34</v>
      </c>
      <c r="C45" s="130">
        <v>44953</v>
      </c>
      <c r="D45" s="125">
        <v>45291</v>
      </c>
      <c r="E45" s="99" t="s">
        <v>195</v>
      </c>
      <c r="F45" s="99" t="s">
        <v>196</v>
      </c>
      <c r="G45" s="127" t="s">
        <v>70</v>
      </c>
      <c r="H45" s="128" t="s">
        <v>158</v>
      </c>
      <c r="I45" s="102">
        <v>14070.14</v>
      </c>
      <c r="J45" s="102"/>
      <c r="K45" s="129">
        <f t="shared" si="0"/>
        <v>14070.14</v>
      </c>
      <c r="L45" s="120" t="s">
        <v>59</v>
      </c>
    </row>
    <row r="46" spans="1:12" ht="56.25" customHeight="1">
      <c r="A46" s="27"/>
      <c r="B46" s="104">
        <v>35</v>
      </c>
      <c r="C46" s="130">
        <v>44958</v>
      </c>
      <c r="D46" s="125">
        <v>45291</v>
      </c>
      <c r="E46" s="99" t="s">
        <v>210</v>
      </c>
      <c r="F46" s="99" t="s">
        <v>211</v>
      </c>
      <c r="G46" s="127" t="s">
        <v>70</v>
      </c>
      <c r="H46" s="128" t="s">
        <v>158</v>
      </c>
      <c r="I46" s="102">
        <v>51435.7</v>
      </c>
      <c r="J46" s="102"/>
      <c r="K46" s="129">
        <v>51435.7</v>
      </c>
      <c r="L46" s="120" t="s">
        <v>59</v>
      </c>
    </row>
    <row r="47" spans="1:12" ht="56.25" customHeight="1">
      <c r="A47" s="27"/>
      <c r="B47" s="104">
        <v>36</v>
      </c>
      <c r="C47" s="130">
        <v>44966</v>
      </c>
      <c r="D47" s="125">
        <v>45291</v>
      </c>
      <c r="E47" s="99" t="s">
        <v>212</v>
      </c>
      <c r="F47" s="99">
        <v>102</v>
      </c>
      <c r="G47" s="127" t="s">
        <v>129</v>
      </c>
      <c r="H47" s="128" t="s">
        <v>130</v>
      </c>
      <c r="I47" s="102">
        <v>341550</v>
      </c>
      <c r="J47" s="102"/>
      <c r="K47" s="129">
        <v>341550</v>
      </c>
      <c r="L47" s="120" t="s">
        <v>59</v>
      </c>
    </row>
    <row r="48" spans="1:12" ht="56.25" customHeight="1">
      <c r="A48" s="27"/>
      <c r="B48" s="104">
        <v>37</v>
      </c>
      <c r="C48" s="130">
        <v>44971</v>
      </c>
      <c r="D48" s="125">
        <v>45291</v>
      </c>
      <c r="E48" s="99" t="s">
        <v>213</v>
      </c>
      <c r="F48" s="99" t="s">
        <v>214</v>
      </c>
      <c r="G48" s="127" t="s">
        <v>70</v>
      </c>
      <c r="H48" s="128" t="s">
        <v>158</v>
      </c>
      <c r="I48" s="102">
        <v>44772.33</v>
      </c>
      <c r="J48" s="102"/>
      <c r="K48" s="129">
        <v>44772.33</v>
      </c>
      <c r="L48" s="120" t="s">
        <v>59</v>
      </c>
    </row>
    <row r="49" spans="1:12" ht="56.25" customHeight="1">
      <c r="A49" s="27"/>
      <c r="B49" s="104">
        <v>38</v>
      </c>
      <c r="C49" s="130">
        <v>44972</v>
      </c>
      <c r="D49" s="125">
        <v>45291</v>
      </c>
      <c r="E49" s="99" t="s">
        <v>215</v>
      </c>
      <c r="F49" s="99" t="s">
        <v>216</v>
      </c>
      <c r="G49" s="127" t="s">
        <v>70</v>
      </c>
      <c r="H49" s="128" t="s">
        <v>158</v>
      </c>
      <c r="I49" s="102">
        <v>13904.02</v>
      </c>
      <c r="J49" s="102"/>
      <c r="K49" s="129">
        <v>13904.02</v>
      </c>
      <c r="L49" s="120" t="s">
        <v>59</v>
      </c>
    </row>
    <row r="50" spans="1:12" ht="56.25" customHeight="1">
      <c r="A50" s="27"/>
      <c r="B50" s="104">
        <v>39</v>
      </c>
      <c r="C50" s="130">
        <v>44972</v>
      </c>
      <c r="D50" s="125">
        <v>45291</v>
      </c>
      <c r="E50" s="99" t="s">
        <v>217</v>
      </c>
      <c r="F50" s="99" t="s">
        <v>218</v>
      </c>
      <c r="G50" s="127" t="s">
        <v>70</v>
      </c>
      <c r="H50" s="128" t="s">
        <v>158</v>
      </c>
      <c r="I50" s="102">
        <v>37571.550000000003</v>
      </c>
      <c r="J50" s="102"/>
      <c r="K50" s="129">
        <v>37571.550000000003</v>
      </c>
      <c r="L50" s="120" t="s">
        <v>59</v>
      </c>
    </row>
    <row r="51" spans="1:12" ht="56.25" customHeight="1">
      <c r="A51" s="27"/>
      <c r="B51" s="104">
        <v>40</v>
      </c>
      <c r="C51" s="130">
        <v>44972</v>
      </c>
      <c r="D51" s="125">
        <v>45291</v>
      </c>
      <c r="E51" s="99" t="s">
        <v>219</v>
      </c>
      <c r="F51" s="99" t="s">
        <v>220</v>
      </c>
      <c r="G51" s="127" t="s">
        <v>70</v>
      </c>
      <c r="H51" s="128" t="s">
        <v>158</v>
      </c>
      <c r="I51" s="102">
        <v>13856.56</v>
      </c>
      <c r="J51" s="102"/>
      <c r="K51" s="129">
        <v>13856.56</v>
      </c>
      <c r="L51" s="120" t="s">
        <v>59</v>
      </c>
    </row>
    <row r="52" spans="1:12" ht="56.25" customHeight="1">
      <c r="A52" s="27"/>
      <c r="B52" s="104">
        <v>41</v>
      </c>
      <c r="C52" s="130">
        <v>44972</v>
      </c>
      <c r="D52" s="125">
        <v>45291</v>
      </c>
      <c r="E52" s="99" t="s">
        <v>221</v>
      </c>
      <c r="F52" s="99" t="s">
        <v>222</v>
      </c>
      <c r="G52" s="127" t="s">
        <v>70</v>
      </c>
      <c r="H52" s="128" t="s">
        <v>158</v>
      </c>
      <c r="I52" s="102">
        <v>13856.56</v>
      </c>
      <c r="J52" s="102"/>
      <c r="K52" s="129">
        <v>13856.56</v>
      </c>
      <c r="L52" s="120" t="s">
        <v>59</v>
      </c>
    </row>
    <row r="53" spans="1:12" ht="56.25" customHeight="1">
      <c r="A53" s="27"/>
      <c r="B53" s="104">
        <v>42</v>
      </c>
      <c r="C53" s="130">
        <v>44972</v>
      </c>
      <c r="D53" s="125">
        <v>45291</v>
      </c>
      <c r="E53" s="99" t="s">
        <v>223</v>
      </c>
      <c r="F53" s="99" t="s">
        <v>224</v>
      </c>
      <c r="G53" s="127" t="s">
        <v>70</v>
      </c>
      <c r="H53" s="128" t="s">
        <v>158</v>
      </c>
      <c r="I53" s="102">
        <v>18494.39</v>
      </c>
      <c r="J53" s="102"/>
      <c r="K53" s="129">
        <v>18494.39</v>
      </c>
      <c r="L53" s="120" t="s">
        <v>59</v>
      </c>
    </row>
    <row r="54" spans="1:12" ht="56.25" customHeight="1">
      <c r="A54" s="27"/>
      <c r="B54" s="104">
        <v>43</v>
      </c>
      <c r="C54" s="130">
        <v>44972</v>
      </c>
      <c r="D54" s="125">
        <v>45291</v>
      </c>
      <c r="E54" s="99" t="s">
        <v>225</v>
      </c>
      <c r="F54" s="99" t="s">
        <v>226</v>
      </c>
      <c r="G54" s="127" t="s">
        <v>70</v>
      </c>
      <c r="H54" s="128" t="s">
        <v>158</v>
      </c>
      <c r="I54" s="102">
        <v>34388.97</v>
      </c>
      <c r="J54" s="102"/>
      <c r="K54" s="129">
        <v>34388.97</v>
      </c>
      <c r="L54" s="120" t="s">
        <v>59</v>
      </c>
    </row>
    <row r="55" spans="1:12" ht="56.25" customHeight="1">
      <c r="A55" s="27"/>
      <c r="B55" s="104">
        <v>44</v>
      </c>
      <c r="C55" s="130">
        <v>44972</v>
      </c>
      <c r="D55" s="125">
        <v>45291</v>
      </c>
      <c r="E55" s="99" t="s">
        <v>227</v>
      </c>
      <c r="F55" s="99" t="s">
        <v>228</v>
      </c>
      <c r="G55" s="127" t="s">
        <v>70</v>
      </c>
      <c r="H55" s="128" t="s">
        <v>158</v>
      </c>
      <c r="I55" s="102">
        <v>32950.89</v>
      </c>
      <c r="J55" s="102"/>
      <c r="K55" s="129">
        <v>32950.89</v>
      </c>
      <c r="L55" s="120" t="s">
        <v>59</v>
      </c>
    </row>
    <row r="56" spans="1:12" ht="56.25" customHeight="1">
      <c r="A56" s="27"/>
      <c r="B56" s="104">
        <v>45</v>
      </c>
      <c r="C56" s="130">
        <v>44972</v>
      </c>
      <c r="D56" s="125">
        <v>45291</v>
      </c>
      <c r="E56" s="99" t="s">
        <v>229</v>
      </c>
      <c r="F56" s="99" t="s">
        <v>230</v>
      </c>
      <c r="G56" s="127" t="s">
        <v>70</v>
      </c>
      <c r="H56" s="128" t="s">
        <v>158</v>
      </c>
      <c r="I56" s="102">
        <v>35027.14</v>
      </c>
      <c r="J56" s="102"/>
      <c r="K56" s="129">
        <v>35027.14</v>
      </c>
      <c r="L56" s="120" t="s">
        <v>59</v>
      </c>
    </row>
    <row r="57" spans="1:12" ht="56.25" customHeight="1">
      <c r="A57" s="27"/>
      <c r="B57" s="104">
        <v>46</v>
      </c>
      <c r="C57" s="130">
        <v>44972</v>
      </c>
      <c r="D57" s="125">
        <v>45291</v>
      </c>
      <c r="E57" s="99" t="s">
        <v>231</v>
      </c>
      <c r="F57" s="99" t="s">
        <v>232</v>
      </c>
      <c r="G57" s="127" t="s">
        <v>70</v>
      </c>
      <c r="H57" s="128" t="s">
        <v>158</v>
      </c>
      <c r="I57" s="102">
        <v>34017.14</v>
      </c>
      <c r="J57" s="102"/>
      <c r="K57" s="129">
        <v>34017.14</v>
      </c>
      <c r="L57" s="120" t="s">
        <v>59</v>
      </c>
    </row>
    <row r="58" spans="1:12" ht="56.25" customHeight="1">
      <c r="A58" s="27"/>
      <c r="B58" s="104">
        <v>47</v>
      </c>
      <c r="C58" s="130">
        <v>44972</v>
      </c>
      <c r="D58" s="125">
        <v>45291</v>
      </c>
      <c r="E58" s="99" t="s">
        <v>233</v>
      </c>
      <c r="F58" s="99" t="s">
        <v>234</v>
      </c>
      <c r="G58" s="127" t="s">
        <v>70</v>
      </c>
      <c r="H58" s="128" t="s">
        <v>158</v>
      </c>
      <c r="I58" s="102">
        <v>8275.85</v>
      </c>
      <c r="J58" s="102"/>
      <c r="K58" s="129">
        <v>8275.85</v>
      </c>
      <c r="L58" s="120" t="s">
        <v>59</v>
      </c>
    </row>
    <row r="59" spans="1:12" ht="56.25" customHeight="1">
      <c r="A59" s="27"/>
      <c r="B59" s="104">
        <v>48</v>
      </c>
      <c r="C59" s="130">
        <v>44972</v>
      </c>
      <c r="D59" s="125">
        <v>45291</v>
      </c>
      <c r="E59" s="99" t="s">
        <v>235</v>
      </c>
      <c r="F59" s="99" t="s">
        <v>236</v>
      </c>
      <c r="G59" s="127" t="s">
        <v>70</v>
      </c>
      <c r="H59" s="128" t="s">
        <v>158</v>
      </c>
      <c r="I59" s="102">
        <v>14748.05</v>
      </c>
      <c r="J59" s="102"/>
      <c r="K59" s="129">
        <v>14748.05</v>
      </c>
      <c r="L59" s="120" t="s">
        <v>59</v>
      </c>
    </row>
    <row r="60" spans="1:12" ht="56.25" customHeight="1">
      <c r="A60" s="27"/>
      <c r="B60" s="104">
        <v>49</v>
      </c>
      <c r="C60" s="130">
        <v>44972</v>
      </c>
      <c r="D60" s="125">
        <v>45291</v>
      </c>
      <c r="E60" s="99" t="s">
        <v>237</v>
      </c>
      <c r="F60" s="99" t="s">
        <v>238</v>
      </c>
      <c r="G60" s="127" t="s">
        <v>70</v>
      </c>
      <c r="H60" s="128" t="s">
        <v>158</v>
      </c>
      <c r="I60" s="102">
        <v>8422.9699999999993</v>
      </c>
      <c r="J60" s="102"/>
      <c r="K60" s="129">
        <v>8422.9699999999993</v>
      </c>
      <c r="L60" s="120" t="s">
        <v>59</v>
      </c>
    </row>
    <row r="61" spans="1:12" ht="56.25" customHeight="1">
      <c r="A61" s="27"/>
      <c r="B61" s="104">
        <v>50</v>
      </c>
      <c r="C61" s="130">
        <v>44972</v>
      </c>
      <c r="D61" s="125">
        <v>45291</v>
      </c>
      <c r="E61" s="99" t="s">
        <v>239</v>
      </c>
      <c r="F61" s="99" t="s">
        <v>240</v>
      </c>
      <c r="G61" s="127" t="s">
        <v>70</v>
      </c>
      <c r="H61" s="128" t="s">
        <v>158</v>
      </c>
      <c r="I61" s="102">
        <v>14101.53</v>
      </c>
      <c r="J61" s="102"/>
      <c r="K61" s="129">
        <v>14101.53</v>
      </c>
      <c r="L61" s="120" t="s">
        <v>59</v>
      </c>
    </row>
    <row r="62" spans="1:12" ht="56.25" customHeight="1">
      <c r="A62" s="27"/>
      <c r="B62" s="104">
        <v>51</v>
      </c>
      <c r="C62" s="130">
        <v>44972</v>
      </c>
      <c r="D62" s="125">
        <v>45291</v>
      </c>
      <c r="E62" s="99" t="s">
        <v>241</v>
      </c>
      <c r="F62" s="99" t="s">
        <v>242</v>
      </c>
      <c r="G62" s="127" t="s">
        <v>70</v>
      </c>
      <c r="H62" s="128" t="s">
        <v>158</v>
      </c>
      <c r="I62" s="102">
        <v>56388.09</v>
      </c>
      <c r="J62" s="102"/>
      <c r="K62" s="129">
        <v>56388.09</v>
      </c>
      <c r="L62" s="120" t="s">
        <v>59</v>
      </c>
    </row>
    <row r="63" spans="1:12" ht="56.25" customHeight="1">
      <c r="A63" s="27"/>
      <c r="B63" s="104">
        <v>52</v>
      </c>
      <c r="C63" s="130">
        <v>44972</v>
      </c>
      <c r="D63" s="125">
        <v>45291</v>
      </c>
      <c r="E63" s="99" t="s">
        <v>243</v>
      </c>
      <c r="F63" s="99" t="s">
        <v>244</v>
      </c>
      <c r="G63" s="127" t="s">
        <v>70</v>
      </c>
      <c r="H63" s="128" t="s">
        <v>158</v>
      </c>
      <c r="I63" s="102">
        <v>30670.33</v>
      </c>
      <c r="J63" s="102"/>
      <c r="K63" s="129">
        <v>30670.33</v>
      </c>
      <c r="L63" s="120" t="s">
        <v>59</v>
      </c>
    </row>
    <row r="64" spans="1:12" ht="56.25" customHeight="1">
      <c r="A64" s="27"/>
      <c r="B64" s="104">
        <v>53</v>
      </c>
      <c r="C64" s="130">
        <v>44972</v>
      </c>
      <c r="D64" s="125">
        <v>45291</v>
      </c>
      <c r="E64" s="99" t="s">
        <v>245</v>
      </c>
      <c r="F64" s="99" t="s">
        <v>246</v>
      </c>
      <c r="G64" s="127" t="s">
        <v>70</v>
      </c>
      <c r="H64" s="128" t="s">
        <v>158</v>
      </c>
      <c r="I64" s="102">
        <v>30670.33</v>
      </c>
      <c r="J64" s="102"/>
      <c r="K64" s="129">
        <v>30670.33</v>
      </c>
      <c r="L64" s="120" t="s">
        <v>59</v>
      </c>
    </row>
    <row r="65" spans="1:12" ht="56.25" customHeight="1">
      <c r="A65" s="27"/>
      <c r="B65" s="104">
        <v>54</v>
      </c>
      <c r="C65" s="130">
        <v>44972</v>
      </c>
      <c r="D65" s="125">
        <v>45291</v>
      </c>
      <c r="E65" s="99" t="s">
        <v>247</v>
      </c>
      <c r="F65" s="99">
        <v>28</v>
      </c>
      <c r="G65" s="127" t="s">
        <v>57</v>
      </c>
      <c r="H65" s="128" t="s">
        <v>58</v>
      </c>
      <c r="I65" s="102">
        <v>300000</v>
      </c>
      <c r="J65" s="102"/>
      <c r="K65" s="129">
        <v>300000</v>
      </c>
      <c r="L65" s="120" t="s">
        <v>59</v>
      </c>
    </row>
    <row r="66" spans="1:12" ht="56.25" customHeight="1">
      <c r="A66" s="27"/>
      <c r="B66" s="104">
        <v>55</v>
      </c>
      <c r="C66" s="130">
        <v>44979</v>
      </c>
      <c r="D66" s="125">
        <v>45291</v>
      </c>
      <c r="E66" s="99" t="s">
        <v>248</v>
      </c>
      <c r="F66" s="99">
        <v>2484657</v>
      </c>
      <c r="G66" s="127" t="s">
        <v>186</v>
      </c>
      <c r="H66" s="128" t="s">
        <v>187</v>
      </c>
      <c r="I66" s="102">
        <v>6943.6</v>
      </c>
      <c r="J66" s="102"/>
      <c r="K66" s="129">
        <v>6943.6</v>
      </c>
      <c r="L66" s="120" t="s">
        <v>59</v>
      </c>
    </row>
    <row r="67" spans="1:12" ht="56.25" customHeight="1">
      <c r="A67" s="27"/>
      <c r="B67" s="104">
        <v>56</v>
      </c>
      <c r="C67" s="130">
        <v>44917</v>
      </c>
      <c r="D67" s="125">
        <v>45291</v>
      </c>
      <c r="E67" s="99" t="s">
        <v>133</v>
      </c>
      <c r="F67" s="99">
        <v>389</v>
      </c>
      <c r="G67" s="127" t="s">
        <v>131</v>
      </c>
      <c r="H67" s="128" t="s">
        <v>132</v>
      </c>
      <c r="I67" s="102">
        <v>474673.29</v>
      </c>
      <c r="J67" s="102"/>
      <c r="K67" s="129">
        <v>474673.29</v>
      </c>
      <c r="L67" s="120" t="s">
        <v>59</v>
      </c>
    </row>
    <row r="68" spans="1:12" ht="56.25" customHeight="1">
      <c r="A68" s="27"/>
      <c r="B68" s="104">
        <v>57</v>
      </c>
      <c r="C68" s="130">
        <v>44938</v>
      </c>
      <c r="D68" s="125">
        <v>45291</v>
      </c>
      <c r="E68" s="99" t="s">
        <v>198</v>
      </c>
      <c r="F68" s="99">
        <v>54</v>
      </c>
      <c r="G68" s="127" t="s">
        <v>147</v>
      </c>
      <c r="H68" s="128" t="s">
        <v>148</v>
      </c>
      <c r="I68" s="102">
        <v>833273.65</v>
      </c>
      <c r="J68" s="102"/>
      <c r="K68" s="129">
        <v>833273.65</v>
      </c>
      <c r="L68" s="120" t="s">
        <v>59</v>
      </c>
    </row>
    <row r="69" spans="1:12" ht="56.25" customHeight="1">
      <c r="A69" s="27"/>
      <c r="B69" s="104">
        <v>58</v>
      </c>
      <c r="C69" s="130">
        <v>44945</v>
      </c>
      <c r="D69" s="125">
        <v>45291</v>
      </c>
      <c r="E69" s="99" t="s">
        <v>199</v>
      </c>
      <c r="F69" s="99">
        <v>397</v>
      </c>
      <c r="G69" s="127" t="s">
        <v>131</v>
      </c>
      <c r="H69" s="128" t="s">
        <v>132</v>
      </c>
      <c r="I69" s="102">
        <v>474673.29</v>
      </c>
      <c r="J69" s="102"/>
      <c r="K69" s="129">
        <v>474673.29</v>
      </c>
      <c r="L69" s="120" t="s">
        <v>59</v>
      </c>
    </row>
    <row r="70" spans="1:12" ht="56.25" customHeight="1">
      <c r="A70" s="27"/>
      <c r="B70" s="104">
        <v>59</v>
      </c>
      <c r="C70" s="130">
        <v>44960</v>
      </c>
      <c r="D70" s="125">
        <v>45291</v>
      </c>
      <c r="E70" s="99" t="s">
        <v>249</v>
      </c>
      <c r="F70" s="99">
        <v>263</v>
      </c>
      <c r="G70" s="127" t="s">
        <v>250</v>
      </c>
      <c r="H70" s="128" t="s">
        <v>251</v>
      </c>
      <c r="I70" s="102">
        <v>12248.4</v>
      </c>
      <c r="J70" s="102"/>
      <c r="K70" s="129">
        <v>12248.4</v>
      </c>
      <c r="L70" s="120" t="s">
        <v>59</v>
      </c>
    </row>
    <row r="71" spans="1:12" ht="56.25" customHeight="1">
      <c r="A71" s="27"/>
      <c r="B71" s="104">
        <v>60</v>
      </c>
      <c r="C71" s="130">
        <v>44977</v>
      </c>
      <c r="D71" s="125">
        <v>45291</v>
      </c>
      <c r="E71" s="99" t="s">
        <v>252</v>
      </c>
      <c r="F71" s="99">
        <v>407</v>
      </c>
      <c r="G71" s="127" t="s">
        <v>131</v>
      </c>
      <c r="H71" s="128" t="s">
        <v>132</v>
      </c>
      <c r="I71" s="102">
        <v>474673.29</v>
      </c>
      <c r="J71" s="102"/>
      <c r="K71" s="129">
        <v>474673.29</v>
      </c>
      <c r="L71" s="120" t="s">
        <v>59</v>
      </c>
    </row>
    <row r="72" spans="1:12" ht="27.75" customHeight="1">
      <c r="A72" s="27"/>
      <c r="B72" s="24"/>
      <c r="C72" s="28"/>
      <c r="D72" s="28"/>
      <c r="E72" s="28"/>
      <c r="F72" s="28"/>
      <c r="G72" s="28"/>
      <c r="H72" s="28"/>
      <c r="I72" s="29">
        <f>SUM(I12:I71)</f>
        <v>8289716.3999999976</v>
      </c>
      <c r="J72" s="29">
        <f>SUM(J12:J71)</f>
        <v>0</v>
      </c>
      <c r="K72" s="29">
        <f>SUM(K12:K71)</f>
        <v>8289716.3999999976</v>
      </c>
      <c r="L72" s="29"/>
    </row>
    <row r="73" spans="1:12" ht="23.25">
      <c r="A73" s="30"/>
      <c r="B73" s="30"/>
      <c r="C73" s="31"/>
      <c r="D73" s="31"/>
      <c r="E73" s="31"/>
      <c r="F73" s="31"/>
      <c r="G73" s="32"/>
      <c r="H73" s="33"/>
      <c r="I73" s="34"/>
      <c r="J73" s="35"/>
      <c r="K73" s="36"/>
      <c r="L73" s="18"/>
    </row>
    <row r="74" spans="1:12" ht="23.25">
      <c r="A74" s="30"/>
      <c r="B74" s="30"/>
      <c r="C74" s="31"/>
      <c r="D74" s="31"/>
      <c r="E74" s="31"/>
      <c r="F74" s="31"/>
      <c r="G74" s="32"/>
      <c r="H74" s="33"/>
      <c r="I74" s="34"/>
      <c r="J74" s="35"/>
      <c r="K74" s="36"/>
      <c r="L74" s="18"/>
    </row>
    <row r="75" spans="1:12" ht="23.25">
      <c r="A75" s="18"/>
      <c r="B75" s="18"/>
      <c r="C75" s="17"/>
      <c r="D75" s="17"/>
      <c r="E75" s="17"/>
      <c r="F75" s="17"/>
      <c r="G75" s="1"/>
      <c r="H75" s="18"/>
      <c r="I75" s="18"/>
      <c r="J75" s="18"/>
      <c r="K75" s="33"/>
      <c r="L75" s="33"/>
    </row>
    <row r="76" spans="1:12">
      <c r="A76" s="1"/>
      <c r="B76" s="1"/>
      <c r="C76" s="1"/>
      <c r="D76" s="1"/>
      <c r="E76" s="2"/>
      <c r="F76" s="54"/>
      <c r="G76" s="54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2"/>
      <c r="F77" s="198" t="s">
        <v>209</v>
      </c>
      <c r="G77" s="199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2"/>
      <c r="F78" s="194" t="s">
        <v>78</v>
      </c>
      <c r="G78" s="183"/>
      <c r="H78" s="1"/>
      <c r="I78" s="1"/>
      <c r="J78" s="1"/>
      <c r="K78" s="1"/>
      <c r="L78" s="1"/>
    </row>
    <row r="79" spans="1:12" ht="15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2" ht="15.75" customHeight="1"/>
    <row r="84" spans="1:12" ht="15.75" customHeight="1"/>
    <row r="85" spans="1:12" ht="15.75" customHeight="1"/>
    <row r="86" spans="1:12" ht="15.75" customHeight="1"/>
    <row r="87" spans="1:12" ht="15.75" customHeight="1"/>
    <row r="88" spans="1:12" ht="15.75" customHeight="1"/>
    <row r="89" spans="1:12" ht="15.75" customHeight="1"/>
    <row r="90" spans="1:12" ht="15.75" customHeight="1"/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</sheetData>
  <mergeCells count="6">
    <mergeCell ref="F78:G78"/>
    <mergeCell ref="B5:I5"/>
    <mergeCell ref="B8:L8"/>
    <mergeCell ref="B9:L9"/>
    <mergeCell ref="B10:L10"/>
    <mergeCell ref="F77:G77"/>
  </mergeCells>
  <pageMargins left="0.43307086614173229" right="0.55118110236220474" top="0.74803149606299213" bottom="0.74803149606299213" header="0" footer="0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10"/>
  <sheetViews>
    <sheetView workbookViewId="0">
      <selection activeCell="E13" sqref="E13"/>
    </sheetView>
  </sheetViews>
  <sheetFormatPr baseColWidth="10" defaultColWidth="14.42578125" defaultRowHeight="15" customHeight="1"/>
  <cols>
    <col min="1" max="1" width="7.42578125" customWidth="1"/>
    <col min="2" max="2" width="11.5703125" customWidth="1"/>
    <col min="3" max="3" width="16.42578125" customWidth="1"/>
    <col min="4" max="4" width="17.7109375" customWidth="1"/>
    <col min="5" max="5" width="39.28515625" customWidth="1"/>
    <col min="6" max="6" width="28" customWidth="1"/>
    <col min="7" max="8" width="10.7109375" customWidth="1"/>
    <col min="9" max="9" width="6.42578125" customWidth="1"/>
    <col min="10" max="10" width="25" bestFit="1" customWidth="1"/>
    <col min="11" max="11" width="23.28515625" bestFit="1" customWidth="1"/>
    <col min="12" max="12" width="25" bestFit="1" customWidth="1"/>
    <col min="13" max="13" width="12.85546875" bestFit="1" customWidth="1"/>
    <col min="14" max="27" width="10.710937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0.25">
      <c r="A5" s="37"/>
      <c r="B5" s="37"/>
      <c r="C5" s="38"/>
      <c r="D5" s="38"/>
      <c r="E5" s="38"/>
      <c r="F5" s="38"/>
      <c r="G5" s="38"/>
      <c r="H5" s="38"/>
      <c r="I5" s="38"/>
      <c r="J5" s="38"/>
      <c r="K5" s="39"/>
      <c r="L5" s="40"/>
      <c r="M5" s="40"/>
    </row>
    <row r="6" spans="1:27" ht="20.25">
      <c r="A6" s="37"/>
      <c r="B6" s="37"/>
      <c r="C6" s="38"/>
      <c r="D6" s="38"/>
      <c r="E6" s="38"/>
      <c r="F6" s="38"/>
      <c r="G6" s="38"/>
      <c r="H6" s="38"/>
      <c r="I6" s="38"/>
      <c r="J6" s="38"/>
      <c r="K6" s="39"/>
      <c r="L6" s="40"/>
      <c r="M6" s="4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  <c r="M7" s="40"/>
    </row>
    <row r="8" spans="1:27" ht="21">
      <c r="A8" s="41"/>
      <c r="B8" s="200" t="s">
        <v>60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40"/>
    </row>
    <row r="9" spans="1:27" ht="21">
      <c r="A9" s="42"/>
      <c r="B9" s="201" t="s">
        <v>202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4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41"/>
      <c r="B10" s="200" t="s">
        <v>51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40"/>
    </row>
    <row r="11" spans="1:27" ht="42">
      <c r="A11" s="43"/>
      <c r="B11" s="142" t="s">
        <v>4</v>
      </c>
      <c r="C11" s="142" t="s">
        <v>61</v>
      </c>
      <c r="D11" s="142" t="s">
        <v>5</v>
      </c>
      <c r="E11" s="142" t="s">
        <v>9</v>
      </c>
      <c r="F11" s="142" t="s">
        <v>10</v>
      </c>
      <c r="G11" s="142"/>
      <c r="H11" s="142" t="s">
        <v>62</v>
      </c>
      <c r="I11" s="142"/>
      <c r="J11" s="142" t="s">
        <v>63</v>
      </c>
      <c r="K11" s="142" t="s">
        <v>12</v>
      </c>
      <c r="L11" s="154" t="s">
        <v>13</v>
      </c>
      <c r="M11" s="158" t="s">
        <v>14</v>
      </c>
    </row>
    <row r="12" spans="1:27" ht="56.25" customHeight="1">
      <c r="A12" s="135"/>
      <c r="B12" s="63">
        <v>1</v>
      </c>
      <c r="C12" s="136"/>
      <c r="D12" s="137">
        <v>44896</v>
      </c>
      <c r="E12" s="143" t="s">
        <v>64</v>
      </c>
      <c r="F12" s="144" t="s">
        <v>65</v>
      </c>
      <c r="G12" s="139"/>
      <c r="H12" s="140"/>
      <c r="I12" s="141"/>
      <c r="J12" s="141">
        <v>549880</v>
      </c>
      <c r="K12" s="141">
        <v>253700</v>
      </c>
      <c r="L12" s="155">
        <f t="shared" ref="L12:L22" si="0">J12-K12</f>
        <v>296180</v>
      </c>
      <c r="M12" s="160" t="s">
        <v>26</v>
      </c>
    </row>
    <row r="13" spans="1:27" ht="56.25" customHeight="1">
      <c r="A13" s="135"/>
      <c r="B13" s="63">
        <v>2</v>
      </c>
      <c r="C13" s="136"/>
      <c r="D13" s="137">
        <v>44645</v>
      </c>
      <c r="E13" s="143" t="s">
        <v>66</v>
      </c>
      <c r="F13" s="144" t="s">
        <v>67</v>
      </c>
      <c r="G13" s="139"/>
      <c r="H13" s="140"/>
      <c r="I13" s="141"/>
      <c r="J13" s="141">
        <v>4900065.0999999996</v>
      </c>
      <c r="K13" s="141">
        <v>4421488.5</v>
      </c>
      <c r="L13" s="155">
        <f t="shared" si="0"/>
        <v>478576.59999999963</v>
      </c>
      <c r="M13" s="160" t="s">
        <v>26</v>
      </c>
    </row>
    <row r="14" spans="1:27" ht="56.25" customHeight="1">
      <c r="A14" s="135"/>
      <c r="B14" s="63">
        <v>3</v>
      </c>
      <c r="C14" s="136"/>
      <c r="D14" s="137">
        <v>44734</v>
      </c>
      <c r="E14" s="138" t="s">
        <v>57</v>
      </c>
      <c r="F14" s="138" t="s">
        <v>58</v>
      </c>
      <c r="G14" s="139"/>
      <c r="H14" s="140"/>
      <c r="I14" s="141"/>
      <c r="J14" s="141">
        <v>80000000</v>
      </c>
      <c r="K14" s="141">
        <v>24011600</v>
      </c>
      <c r="L14" s="155">
        <f t="shared" si="0"/>
        <v>55988400</v>
      </c>
      <c r="M14" s="160" t="s">
        <v>26</v>
      </c>
    </row>
    <row r="15" spans="1:27" ht="56.25" customHeight="1">
      <c r="A15" s="135"/>
      <c r="B15" s="63">
        <v>4</v>
      </c>
      <c r="C15" s="136"/>
      <c r="D15" s="137">
        <v>44748</v>
      </c>
      <c r="E15" s="138" t="s">
        <v>68</v>
      </c>
      <c r="F15" s="138" t="s">
        <v>69</v>
      </c>
      <c r="G15" s="139"/>
      <c r="H15" s="140"/>
      <c r="I15" s="141"/>
      <c r="J15" s="141">
        <v>835000</v>
      </c>
      <c r="K15" s="141">
        <v>826000</v>
      </c>
      <c r="L15" s="155">
        <f t="shared" si="0"/>
        <v>9000</v>
      </c>
      <c r="M15" s="160" t="s">
        <v>26</v>
      </c>
    </row>
    <row r="16" spans="1:27" ht="56.25" customHeight="1">
      <c r="A16" s="135"/>
      <c r="B16" s="63">
        <v>5</v>
      </c>
      <c r="C16" s="136"/>
      <c r="D16" s="137">
        <v>44803</v>
      </c>
      <c r="E16" s="138" t="s">
        <v>71</v>
      </c>
      <c r="F16" s="138" t="s">
        <v>72</v>
      </c>
      <c r="G16" s="139"/>
      <c r="H16" s="140"/>
      <c r="I16" s="141"/>
      <c r="J16" s="141">
        <v>594720</v>
      </c>
      <c r="K16" s="141">
        <v>198240</v>
      </c>
      <c r="L16" s="155">
        <f>J16-K16</f>
        <v>396480</v>
      </c>
      <c r="M16" s="160" t="s">
        <v>26</v>
      </c>
    </row>
    <row r="17" spans="1:13" ht="56.25" customHeight="1">
      <c r="A17" s="135"/>
      <c r="B17" s="63">
        <v>6</v>
      </c>
      <c r="C17" s="136"/>
      <c r="D17" s="137">
        <v>44806</v>
      </c>
      <c r="E17" s="138" t="s">
        <v>81</v>
      </c>
      <c r="F17" s="138" t="s">
        <v>82</v>
      </c>
      <c r="G17" s="139"/>
      <c r="H17" s="140"/>
      <c r="I17" s="141"/>
      <c r="J17" s="141">
        <v>50000000</v>
      </c>
      <c r="K17" s="141"/>
      <c r="L17" s="155">
        <f t="shared" si="0"/>
        <v>50000000</v>
      </c>
      <c r="M17" s="160" t="s">
        <v>26</v>
      </c>
    </row>
    <row r="18" spans="1:13" ht="56.25" customHeight="1">
      <c r="A18" s="135"/>
      <c r="B18" s="63">
        <v>7</v>
      </c>
      <c r="C18" s="136"/>
      <c r="D18" s="137">
        <v>44832</v>
      </c>
      <c r="E18" s="138" t="s">
        <v>83</v>
      </c>
      <c r="F18" s="138" t="s">
        <v>67</v>
      </c>
      <c r="G18" s="139"/>
      <c r="H18" s="140"/>
      <c r="I18" s="141"/>
      <c r="J18" s="141">
        <v>4979600</v>
      </c>
      <c r="K18" s="141">
        <v>995920</v>
      </c>
      <c r="L18" s="155">
        <f t="shared" si="0"/>
        <v>3983680</v>
      </c>
      <c r="M18" s="160" t="s">
        <v>26</v>
      </c>
    </row>
    <row r="19" spans="1:13" ht="56.25" customHeight="1">
      <c r="A19" s="135"/>
      <c r="B19" s="63">
        <v>8</v>
      </c>
      <c r="C19" s="136"/>
      <c r="D19" s="137">
        <v>44834</v>
      </c>
      <c r="E19" s="138" t="s">
        <v>70</v>
      </c>
      <c r="F19" s="138" t="s">
        <v>94</v>
      </c>
      <c r="G19" s="139"/>
      <c r="H19" s="140"/>
      <c r="I19" s="141"/>
      <c r="J19" s="141">
        <v>5000000.01</v>
      </c>
      <c r="K19" s="141">
        <v>1888077.29</v>
      </c>
      <c r="L19" s="155">
        <f t="shared" si="0"/>
        <v>3111922.7199999997</v>
      </c>
      <c r="M19" s="160" t="s">
        <v>26</v>
      </c>
    </row>
    <row r="20" spans="1:13" ht="56.25" customHeight="1">
      <c r="A20" s="135"/>
      <c r="B20" s="63">
        <v>9</v>
      </c>
      <c r="C20" s="136"/>
      <c r="D20" s="137">
        <v>44859</v>
      </c>
      <c r="E20" s="138" t="s">
        <v>90</v>
      </c>
      <c r="F20" s="138" t="s">
        <v>91</v>
      </c>
      <c r="G20" s="139"/>
      <c r="H20" s="140"/>
      <c r="I20" s="141"/>
      <c r="J20" s="141">
        <v>17199600</v>
      </c>
      <c r="K20" s="141"/>
      <c r="L20" s="155">
        <f t="shared" si="0"/>
        <v>17199600</v>
      </c>
      <c r="M20" s="160" t="s">
        <v>26</v>
      </c>
    </row>
    <row r="21" spans="1:13" ht="56.25" customHeight="1">
      <c r="A21" s="135"/>
      <c r="B21" s="63">
        <v>11</v>
      </c>
      <c r="C21" s="136"/>
      <c r="D21" s="137">
        <v>44895</v>
      </c>
      <c r="E21" s="138" t="s">
        <v>127</v>
      </c>
      <c r="F21" s="138" t="s">
        <v>128</v>
      </c>
      <c r="G21" s="139"/>
      <c r="H21" s="140"/>
      <c r="I21" s="141"/>
      <c r="J21" s="141">
        <v>3970605.6</v>
      </c>
      <c r="K21" s="141">
        <v>794121.12</v>
      </c>
      <c r="L21" s="155">
        <f t="shared" si="0"/>
        <v>3176484.48</v>
      </c>
      <c r="M21" s="160" t="s">
        <v>26</v>
      </c>
    </row>
    <row r="22" spans="1:13" ht="56.25" customHeight="1">
      <c r="A22" s="135"/>
      <c r="B22" s="63">
        <v>13</v>
      </c>
      <c r="C22" s="136"/>
      <c r="D22" s="137">
        <v>44922</v>
      </c>
      <c r="E22" s="138" t="s">
        <v>114</v>
      </c>
      <c r="F22" s="138" t="s">
        <v>72</v>
      </c>
      <c r="G22" s="139"/>
      <c r="H22" s="140"/>
      <c r="I22" s="141"/>
      <c r="J22" s="141">
        <v>573480</v>
      </c>
      <c r="K22" s="141">
        <v>167265</v>
      </c>
      <c r="L22" s="155">
        <f t="shared" si="0"/>
        <v>406215</v>
      </c>
      <c r="M22" s="160" t="s">
        <v>26</v>
      </c>
    </row>
    <row r="23" spans="1:13" ht="56.25" customHeight="1">
      <c r="A23" s="135"/>
      <c r="B23" s="63">
        <v>14</v>
      </c>
      <c r="C23" s="136"/>
      <c r="D23" s="145">
        <v>44939</v>
      </c>
      <c r="E23" s="146" t="s">
        <v>173</v>
      </c>
      <c r="F23" s="147" t="s">
        <v>197</v>
      </c>
      <c r="G23" s="148"/>
      <c r="H23" s="148"/>
      <c r="I23" s="149"/>
      <c r="J23" s="150">
        <v>946871.1</v>
      </c>
      <c r="K23" s="149">
        <v>314874</v>
      </c>
      <c r="L23" s="156">
        <v>631997.1</v>
      </c>
      <c r="M23" s="160" t="s">
        <v>26</v>
      </c>
    </row>
    <row r="24" spans="1:13" ht="23.25">
      <c r="A24" s="41"/>
      <c r="B24" s="202"/>
      <c r="C24" s="189"/>
      <c r="D24" s="189"/>
      <c r="E24" s="189"/>
      <c r="F24" s="190"/>
      <c r="G24" s="61"/>
      <c r="H24" s="61"/>
      <c r="I24" s="61"/>
      <c r="J24" s="62">
        <f>SUM(J12:J23)</f>
        <v>169549821.80999997</v>
      </c>
      <c r="K24" s="62">
        <f t="shared" ref="K24:L24" si="1">SUM(K12:K23)</f>
        <v>33871285.909999996</v>
      </c>
      <c r="L24" s="157">
        <f t="shared" si="1"/>
        <v>135678535.89999998</v>
      </c>
      <c r="M24" s="159"/>
    </row>
    <row r="25" spans="1:13" ht="21">
      <c r="A25" s="44"/>
      <c r="B25" s="44"/>
      <c r="C25" s="44"/>
      <c r="D25" s="44"/>
      <c r="E25" s="45"/>
      <c r="F25" s="44"/>
      <c r="G25" s="44"/>
      <c r="H25" s="44"/>
      <c r="I25" s="44"/>
      <c r="J25" s="46"/>
      <c r="K25" s="47"/>
      <c r="L25" s="40"/>
      <c r="M25" s="40"/>
    </row>
    <row r="26" spans="1:13" ht="21">
      <c r="A26" s="44"/>
      <c r="B26" s="44"/>
      <c r="C26" s="44"/>
      <c r="D26" s="44"/>
      <c r="E26" s="45"/>
      <c r="F26" s="44"/>
      <c r="G26" s="44"/>
      <c r="H26" s="44"/>
      <c r="I26" s="44"/>
      <c r="J26" s="46"/>
      <c r="K26" s="47"/>
      <c r="L26" s="40"/>
      <c r="M26" s="40"/>
    </row>
    <row r="27" spans="1:13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2"/>
      <c r="F29" s="54"/>
      <c r="G29" s="54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2"/>
      <c r="F30" s="183" t="s">
        <v>209</v>
      </c>
      <c r="G30" s="183"/>
      <c r="H30" s="1"/>
      <c r="I30" s="1"/>
      <c r="J30" s="1"/>
      <c r="K30" s="1"/>
      <c r="L30" s="1"/>
      <c r="M30" s="1"/>
    </row>
    <row r="31" spans="1:13" ht="15.75" customHeight="1">
      <c r="A31" s="1"/>
      <c r="B31" s="1"/>
      <c r="C31" s="1"/>
      <c r="D31" s="1"/>
      <c r="E31" s="2"/>
      <c r="F31" s="194" t="s">
        <v>78</v>
      </c>
      <c r="G31" s="183"/>
      <c r="H31" s="1"/>
      <c r="I31" s="1"/>
      <c r="J31" s="1"/>
      <c r="K31" s="1"/>
      <c r="L31" s="1"/>
      <c r="M31" s="1"/>
    </row>
    <row r="32" spans="1:13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6">
    <mergeCell ref="F30:G30"/>
    <mergeCell ref="F31:G31"/>
    <mergeCell ref="B8:L8"/>
    <mergeCell ref="B9:L9"/>
    <mergeCell ref="B10:L10"/>
    <mergeCell ref="B24:F24"/>
  </mergeCells>
  <pageMargins left="0.1270968846285519" right="0.74500302846759547" top="0.74803149606299213" bottom="0.74803149606299213" header="0" footer="0"/>
  <pageSetup scale="5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995"/>
  <sheetViews>
    <sheetView workbookViewId="0">
      <selection activeCell="M13" sqref="M13:M14"/>
    </sheetView>
  </sheetViews>
  <sheetFormatPr baseColWidth="10" defaultColWidth="14.42578125" defaultRowHeight="15" customHeight="1"/>
  <cols>
    <col min="1" max="1" width="6" customWidth="1"/>
    <col min="2" max="2" width="7.42578125" customWidth="1"/>
    <col min="3" max="4" width="14.7109375" bestFit="1" customWidth="1"/>
    <col min="5" max="5" width="18.28515625" customWidth="1"/>
    <col min="6" max="6" width="15.5703125" bestFit="1" customWidth="1"/>
    <col min="7" max="7" width="49.28515625" customWidth="1"/>
    <col min="8" max="8" width="21.140625" customWidth="1"/>
    <col min="9" max="9" width="11.5703125" customWidth="1"/>
    <col min="10" max="10" width="23.28515625" bestFit="1" customWidth="1"/>
    <col min="11" max="11" width="18.85546875" bestFit="1" customWidth="1"/>
    <col min="12" max="12" width="23.28515625" bestFit="1" customWidth="1"/>
    <col min="13" max="13" width="27.42578125" customWidth="1"/>
    <col min="14" max="33" width="10.7109375" customWidth="1"/>
  </cols>
  <sheetData>
    <row r="1" spans="1:33" ht="22.5">
      <c r="A1" s="19" t="s">
        <v>73</v>
      </c>
      <c r="B1" s="195"/>
      <c r="C1" s="186"/>
      <c r="D1" s="186"/>
      <c r="E1" s="186"/>
      <c r="F1" s="186"/>
      <c r="G1" s="186"/>
      <c r="H1" s="186"/>
      <c r="I1" s="186"/>
      <c r="J1" s="186"/>
      <c r="K1" s="48"/>
      <c r="L1" s="48"/>
      <c r="M1" s="48"/>
      <c r="N1" s="48"/>
      <c r="O1" s="48"/>
      <c r="P1" s="48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22.5">
      <c r="A2" s="19"/>
      <c r="B2" s="19"/>
      <c r="C2" s="1"/>
      <c r="D2" s="1"/>
      <c r="E2" s="1"/>
      <c r="F2" s="1"/>
      <c r="G2" s="1"/>
      <c r="H2" s="1"/>
      <c r="I2" s="1"/>
      <c r="J2" s="1"/>
      <c r="K2" s="48"/>
      <c r="L2" s="48"/>
      <c r="M2" s="48"/>
      <c r="N2" s="48"/>
      <c r="O2" s="48"/>
      <c r="P2" s="48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ht="22.5">
      <c r="A3" s="19"/>
      <c r="B3" s="19"/>
      <c r="C3" s="1"/>
      <c r="D3" s="1"/>
      <c r="E3" s="1"/>
      <c r="F3" s="1"/>
      <c r="G3" s="1"/>
      <c r="H3" s="1"/>
      <c r="I3" s="1"/>
      <c r="J3" s="1"/>
      <c r="K3" s="48"/>
      <c r="L3" s="48"/>
      <c r="M3" s="48"/>
      <c r="N3" s="48"/>
      <c r="O3" s="48"/>
      <c r="P3" s="4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22.5">
      <c r="A4" s="19"/>
      <c r="B4" s="19"/>
      <c r="C4" s="1"/>
      <c r="D4" s="1"/>
      <c r="E4" s="1"/>
      <c r="F4" s="1"/>
      <c r="G4" s="1"/>
      <c r="H4" s="1"/>
      <c r="I4" s="1"/>
      <c r="J4" s="1"/>
      <c r="K4" s="48"/>
      <c r="L4" s="48"/>
      <c r="M4" s="48"/>
      <c r="N4" s="48"/>
      <c r="O4" s="48"/>
      <c r="P4" s="4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22.5">
      <c r="A5" s="19"/>
      <c r="B5" s="19"/>
      <c r="C5" s="1"/>
      <c r="D5" s="1"/>
      <c r="E5" s="1"/>
      <c r="F5" s="1"/>
      <c r="G5" s="1"/>
      <c r="H5" s="1"/>
      <c r="I5" s="1"/>
      <c r="J5" s="1"/>
      <c r="K5" s="48"/>
      <c r="L5" s="48"/>
      <c r="M5" s="48"/>
      <c r="N5" s="48"/>
      <c r="O5" s="48"/>
      <c r="P5" s="48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8"/>
      <c r="O6" s="48"/>
      <c r="P6" s="48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15.75">
      <c r="A7" s="4"/>
      <c r="B7" s="185" t="s">
        <v>74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48"/>
      <c r="O7" s="48"/>
      <c r="P7" s="48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ht="15.75">
      <c r="A8" s="5"/>
      <c r="B8" s="192" t="s">
        <v>253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48"/>
      <c r="O8" s="48"/>
      <c r="P8" s="4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15.75">
      <c r="A9" s="4"/>
      <c r="B9" s="185" t="s">
        <v>75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36"/>
      <c r="O9" s="36"/>
      <c r="P9" s="36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.75">
      <c r="A10" s="4"/>
      <c r="B10" s="4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39.75" customHeight="1">
      <c r="A11" s="6"/>
      <c r="B11" s="50" t="s">
        <v>4</v>
      </c>
      <c r="C11" s="50" t="s">
        <v>5</v>
      </c>
      <c r="D11" s="50" t="s">
        <v>6</v>
      </c>
      <c r="E11" s="50" t="s">
        <v>7</v>
      </c>
      <c r="F11" s="50" t="s">
        <v>8</v>
      </c>
      <c r="G11" s="50" t="s">
        <v>9</v>
      </c>
      <c r="H11" s="50" t="s">
        <v>10</v>
      </c>
      <c r="I11" s="50" t="s">
        <v>62</v>
      </c>
      <c r="J11" s="50" t="s">
        <v>11</v>
      </c>
      <c r="K11" s="50" t="s">
        <v>12</v>
      </c>
      <c r="L11" s="50" t="s">
        <v>13</v>
      </c>
      <c r="M11" s="51" t="s">
        <v>14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94.5">
      <c r="A12" s="8"/>
      <c r="B12" s="151">
        <v>1</v>
      </c>
      <c r="C12" s="122">
        <v>44953</v>
      </c>
      <c r="D12" s="122">
        <v>45291</v>
      </c>
      <c r="E12" s="121" t="s">
        <v>200</v>
      </c>
      <c r="F12" s="121">
        <v>27004267236</v>
      </c>
      <c r="G12" s="124" t="s">
        <v>95</v>
      </c>
      <c r="H12" s="152" t="s">
        <v>96</v>
      </c>
      <c r="I12" s="121"/>
      <c r="J12" s="123">
        <v>18855.439999999999</v>
      </c>
      <c r="K12" s="123"/>
      <c r="L12" s="153">
        <f t="shared" ref="L12:L14" si="0">J12-K12</f>
        <v>18855.439999999999</v>
      </c>
      <c r="M12" s="151" t="s">
        <v>59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94.5">
      <c r="A13" s="8"/>
      <c r="B13" s="151">
        <v>2</v>
      </c>
      <c r="C13" s="122">
        <v>44953</v>
      </c>
      <c r="D13" s="122">
        <v>45291</v>
      </c>
      <c r="E13" s="121" t="s">
        <v>201</v>
      </c>
      <c r="F13" s="121">
        <v>2700426861</v>
      </c>
      <c r="G13" s="124" t="s">
        <v>95</v>
      </c>
      <c r="H13" s="152" t="s">
        <v>96</v>
      </c>
      <c r="I13" s="121"/>
      <c r="J13" s="123">
        <v>25370.27</v>
      </c>
      <c r="K13" s="123"/>
      <c r="L13" s="153">
        <f t="shared" si="0"/>
        <v>25370.27</v>
      </c>
      <c r="M13" s="151" t="s">
        <v>59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94.5">
      <c r="A14" s="8"/>
      <c r="B14" s="175">
        <v>3</v>
      </c>
      <c r="C14" s="176">
        <v>44960</v>
      </c>
      <c r="D14" s="176">
        <v>45291</v>
      </c>
      <c r="E14" s="177" t="s">
        <v>254</v>
      </c>
      <c r="F14" s="177">
        <v>91498419</v>
      </c>
      <c r="G14" s="178" t="s">
        <v>97</v>
      </c>
      <c r="H14" s="179" t="s">
        <v>96</v>
      </c>
      <c r="I14" s="177"/>
      <c r="J14" s="180">
        <v>13669.78</v>
      </c>
      <c r="K14" s="180"/>
      <c r="L14" s="181">
        <f t="shared" si="0"/>
        <v>13669.78</v>
      </c>
      <c r="M14" s="151" t="s">
        <v>59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8.5" customHeight="1">
      <c r="A15" s="11"/>
      <c r="B15" s="204"/>
      <c r="C15" s="189"/>
      <c r="D15" s="189"/>
      <c r="E15" s="189"/>
      <c r="F15" s="189"/>
      <c r="G15" s="189"/>
      <c r="H15" s="190"/>
      <c r="I15" s="64"/>
      <c r="J15" s="65">
        <f>SUM(J12:J14)</f>
        <v>57895.49</v>
      </c>
      <c r="K15" s="65">
        <f t="shared" ref="K15:L15" si="1">SUM(K12:K14)</f>
        <v>0</v>
      </c>
      <c r="L15" s="65">
        <f t="shared" si="1"/>
        <v>57895.49</v>
      </c>
      <c r="M15" s="66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3"/>
      <c r="M16" s="14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3"/>
      <c r="K17" s="14"/>
      <c r="L17" s="14"/>
      <c r="M17" s="14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4"/>
      <c r="M18" s="14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5.75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5.75" customHeight="1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5.75" customHeight="1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5.75" customHeight="1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5.75" customHeight="1">
      <c r="A24" s="1"/>
      <c r="B24" s="1"/>
      <c r="C24" s="1"/>
      <c r="D24" s="1"/>
      <c r="E24" s="2"/>
      <c r="F24" s="1"/>
      <c r="G24" s="1"/>
      <c r="H24" s="184"/>
      <c r="I24" s="184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5.75" customHeight="1">
      <c r="A25" s="1"/>
      <c r="B25" s="1"/>
      <c r="C25" s="1"/>
      <c r="D25" s="1"/>
      <c r="E25" s="2"/>
      <c r="F25" s="1"/>
      <c r="H25" s="182" t="s">
        <v>209</v>
      </c>
      <c r="I25" s="203"/>
      <c r="J25" s="1"/>
      <c r="K25" s="1"/>
      <c r="L25" s="1"/>
      <c r="M25" s="1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5.75" customHeight="1">
      <c r="A26" s="1"/>
      <c r="B26" s="1"/>
      <c r="C26" s="1"/>
      <c r="D26" s="1"/>
      <c r="E26" s="2"/>
      <c r="F26" s="1"/>
      <c r="H26" s="194" t="s">
        <v>78</v>
      </c>
      <c r="I26" s="194"/>
      <c r="J26" s="1"/>
      <c r="K26" s="1"/>
      <c r="L26" s="1"/>
      <c r="M26" s="1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5.75" customHeight="1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5.75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5.75" customHeight="1">
      <c r="A34" s="18"/>
      <c r="B34" s="18"/>
      <c r="C34" s="17"/>
      <c r="D34" s="17"/>
      <c r="E34" s="17"/>
      <c r="F34" s="17"/>
      <c r="G34" s="18"/>
      <c r="H34" s="18"/>
      <c r="I34" s="18"/>
      <c r="J34" s="18"/>
      <c r="K34" s="18"/>
      <c r="L34" s="18"/>
      <c r="M34" s="1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5.75" customHeight="1">
      <c r="A35" s="18"/>
      <c r="B35" s="18"/>
      <c r="C35" s="17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5.75" customHeight="1">
      <c r="A36" s="18"/>
      <c r="B36" s="18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5.75" customHeight="1">
      <c r="A37" s="18"/>
      <c r="B37" s="18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8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5.75" customHeight="1">
      <c r="A38" s="18"/>
      <c r="B38" s="18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5.75" customHeight="1">
      <c r="A39" s="18"/>
      <c r="B39" s="18"/>
      <c r="C39" s="17"/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5.75" customHeight="1">
      <c r="A40" s="15"/>
      <c r="B40" s="15"/>
      <c r="C40" s="16"/>
      <c r="D40" s="16"/>
      <c r="E40" s="16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5.75" customHeight="1">
      <c r="A41" s="15"/>
      <c r="B41" s="15"/>
      <c r="C41" s="16"/>
      <c r="D41" s="16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15.75" customHeight="1">
      <c r="A42" s="15"/>
      <c r="B42" s="15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5.75" customHeight="1">
      <c r="A43" s="15"/>
      <c r="B43" s="15"/>
      <c r="C43" s="16"/>
      <c r="D43" s="16"/>
      <c r="E43" s="16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15.75" customHeight="1">
      <c r="A44" s="15"/>
      <c r="B44" s="15"/>
      <c r="C44" s="16"/>
      <c r="D44" s="16"/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5.75" customHeight="1">
      <c r="A45" s="15"/>
      <c r="B45" s="15"/>
      <c r="C45" s="16"/>
      <c r="D45" s="16"/>
      <c r="E45" s="16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5.75" customHeight="1">
      <c r="A46" s="15"/>
      <c r="B46" s="15"/>
      <c r="C46" s="16"/>
      <c r="D46" s="16"/>
      <c r="E46" s="16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15.75" customHeight="1">
      <c r="A47" s="15"/>
      <c r="B47" s="15"/>
      <c r="C47" s="16"/>
      <c r="D47" s="16"/>
      <c r="E47" s="16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15.75" customHeight="1">
      <c r="A48" s="15"/>
      <c r="B48" s="15"/>
      <c r="C48" s="16"/>
      <c r="D48" s="16"/>
      <c r="E48" s="16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5.75" customHeight="1">
      <c r="A49" s="15"/>
      <c r="B49" s="15"/>
      <c r="C49" s="16"/>
      <c r="D49" s="16"/>
      <c r="E49" s="16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5.75" customHeight="1">
      <c r="A50" s="15"/>
      <c r="B50" s="15"/>
      <c r="C50" s="16"/>
      <c r="D50" s="16"/>
      <c r="E50" s="16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5.75" customHeight="1"/>
    <row r="52" spans="1:33" ht="15.75" customHeight="1"/>
    <row r="53" spans="1:33" ht="15.75" customHeight="1"/>
    <row r="54" spans="1:33" ht="15.75" customHeight="1"/>
    <row r="55" spans="1:33" ht="15.75" customHeight="1"/>
    <row r="56" spans="1:33" ht="15.75" customHeight="1"/>
    <row r="57" spans="1:33" ht="15.75" customHeight="1"/>
    <row r="58" spans="1:33" ht="15.75" customHeight="1"/>
    <row r="59" spans="1:33" ht="15.75" customHeight="1"/>
    <row r="60" spans="1:33" ht="15.75" customHeight="1"/>
    <row r="61" spans="1:33" ht="15.75" customHeight="1"/>
    <row r="62" spans="1:33" ht="15.75" customHeight="1"/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8">
    <mergeCell ref="H26:I26"/>
    <mergeCell ref="H24:I24"/>
    <mergeCell ref="H25:I25"/>
    <mergeCell ref="B1:J1"/>
    <mergeCell ref="B7:M7"/>
    <mergeCell ref="B8:M8"/>
    <mergeCell ref="B9:M9"/>
    <mergeCell ref="B15:H15"/>
  </mergeCells>
  <pageMargins left="0" right="0" top="0.74803149606299213" bottom="0.74803149606299213" header="0" footer="0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006"/>
  <sheetViews>
    <sheetView workbookViewId="0">
      <selection activeCell="K17" sqref="K17"/>
    </sheetView>
  </sheetViews>
  <sheetFormatPr baseColWidth="10" defaultColWidth="14.42578125" defaultRowHeight="15" customHeight="1"/>
  <cols>
    <col min="1" max="1" width="4" customWidth="1"/>
    <col min="2" max="2" width="10" customWidth="1"/>
    <col min="3" max="3" width="14.7109375" customWidth="1"/>
    <col min="4" max="4" width="14.7109375" bestFit="1" customWidth="1"/>
    <col min="5" max="6" width="10.7109375" customWidth="1"/>
    <col min="7" max="7" width="24.42578125" customWidth="1"/>
    <col min="8" max="8" width="20.85546875" customWidth="1"/>
    <col min="9" max="9" width="10.7109375" customWidth="1"/>
    <col min="10" max="10" width="23.28515625" customWidth="1"/>
    <col min="11" max="11" width="23.28515625" bestFit="1" customWidth="1"/>
    <col min="12" max="12" width="23.28515625" customWidth="1"/>
    <col min="13" max="13" width="21.140625" customWidth="1"/>
    <col min="14" max="33" width="10.7109375" customWidth="1"/>
  </cols>
  <sheetData>
    <row r="1" spans="1:33" ht="22.5">
      <c r="A1" s="19"/>
      <c r="B1" s="195"/>
      <c r="C1" s="186"/>
      <c r="D1" s="186"/>
      <c r="E1" s="186"/>
      <c r="F1" s="186"/>
      <c r="G1" s="186"/>
      <c r="H1" s="186"/>
      <c r="I1" s="186"/>
      <c r="J1" s="186"/>
      <c r="K1" s="48"/>
      <c r="L1" s="48"/>
      <c r="M1" s="48"/>
      <c r="N1" s="48"/>
    </row>
    <row r="2" spans="1:33" ht="22.5">
      <c r="A2" s="19"/>
      <c r="B2" s="19"/>
      <c r="C2" s="1"/>
      <c r="D2" s="1"/>
      <c r="E2" s="1"/>
      <c r="F2" s="1"/>
      <c r="G2" s="1"/>
      <c r="H2" s="1"/>
      <c r="I2" s="1"/>
      <c r="J2" s="1"/>
      <c r="K2" s="48"/>
      <c r="L2" s="48"/>
      <c r="M2" s="48"/>
      <c r="N2" s="4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2.5">
      <c r="A3" s="19"/>
      <c r="B3" s="19"/>
      <c r="C3" s="1"/>
      <c r="D3" s="1"/>
      <c r="E3" s="1"/>
      <c r="F3" s="1"/>
      <c r="G3" s="1"/>
      <c r="H3" s="1"/>
      <c r="I3" s="1"/>
      <c r="J3" s="1"/>
      <c r="K3" s="48"/>
      <c r="L3" s="48"/>
      <c r="M3" s="48"/>
      <c r="N3" s="4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>
      <c r="A4" s="19"/>
      <c r="B4" s="19"/>
      <c r="C4" s="1"/>
      <c r="D4" s="1"/>
      <c r="E4" s="1"/>
      <c r="F4" s="1"/>
      <c r="G4" s="1"/>
      <c r="H4" s="1"/>
      <c r="I4" s="1"/>
      <c r="J4" s="1"/>
      <c r="K4" s="48"/>
      <c r="L4" s="48"/>
      <c r="M4" s="48"/>
      <c r="N4" s="4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2.5">
      <c r="A5" s="19"/>
      <c r="B5" s="19"/>
      <c r="C5" s="1"/>
      <c r="D5" s="1"/>
      <c r="E5" s="1"/>
      <c r="F5" s="1"/>
      <c r="G5" s="1"/>
      <c r="H5" s="1"/>
      <c r="I5" s="1"/>
      <c r="J5" s="1"/>
      <c r="K5" s="48"/>
      <c r="L5" s="48"/>
      <c r="M5" s="48"/>
      <c r="N5" s="4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8"/>
    </row>
    <row r="7" spans="1:33" ht="15.75">
      <c r="A7" s="4"/>
      <c r="B7" s="185" t="s">
        <v>76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48"/>
    </row>
    <row r="8" spans="1:33" ht="15.75">
      <c r="A8" s="5"/>
      <c r="B8" s="192" t="s">
        <v>255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4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>
      <c r="A9" s="4"/>
      <c r="B9" s="185" t="s">
        <v>77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36"/>
    </row>
    <row r="10" spans="1:33" ht="15.75">
      <c r="A10" s="4"/>
      <c r="B10" s="4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</row>
    <row r="11" spans="1:33" ht="31.5">
      <c r="A11" s="6"/>
      <c r="B11" s="50" t="s">
        <v>4</v>
      </c>
      <c r="C11" s="50" t="s">
        <v>5</v>
      </c>
      <c r="D11" s="50" t="s">
        <v>53</v>
      </c>
      <c r="E11" s="50" t="s">
        <v>7</v>
      </c>
      <c r="F11" s="50" t="s">
        <v>8</v>
      </c>
      <c r="G11" s="50" t="s">
        <v>9</v>
      </c>
      <c r="H11" s="50" t="s">
        <v>10</v>
      </c>
      <c r="I11" s="50" t="s">
        <v>62</v>
      </c>
      <c r="J11" s="50" t="s">
        <v>11</v>
      </c>
      <c r="K11" s="50" t="s">
        <v>12</v>
      </c>
      <c r="L11" s="50" t="s">
        <v>13</v>
      </c>
      <c r="M11" s="50" t="s">
        <v>14</v>
      </c>
      <c r="N11" s="15"/>
    </row>
    <row r="12" spans="1:33" ht="51" customHeight="1">
      <c r="A12" s="8"/>
      <c r="B12" s="9">
        <v>1</v>
      </c>
      <c r="C12" s="59">
        <v>44811</v>
      </c>
      <c r="D12" s="59">
        <v>44926</v>
      </c>
      <c r="E12" s="63"/>
      <c r="F12" s="63"/>
      <c r="G12" s="60" t="s">
        <v>84</v>
      </c>
      <c r="H12" s="60" t="s">
        <v>85</v>
      </c>
      <c r="I12" s="67"/>
      <c r="J12" s="68">
        <v>4983848</v>
      </c>
      <c r="K12" s="68">
        <v>4436556.92</v>
      </c>
      <c r="L12" s="53">
        <f t="shared" ref="L12:L17" si="0">J12-K12</f>
        <v>547291.08000000007</v>
      </c>
      <c r="M12" s="63" t="s">
        <v>59</v>
      </c>
      <c r="N12" s="52"/>
    </row>
    <row r="13" spans="1:33" ht="131.25">
      <c r="A13" s="8"/>
      <c r="B13" s="9">
        <v>2</v>
      </c>
      <c r="C13" s="59">
        <v>44839</v>
      </c>
      <c r="D13" s="59">
        <v>44926</v>
      </c>
      <c r="E13" s="63"/>
      <c r="F13" s="63"/>
      <c r="G13" s="60" t="s">
        <v>95</v>
      </c>
      <c r="H13" s="60" t="s">
        <v>96</v>
      </c>
      <c r="I13" s="67"/>
      <c r="J13" s="68">
        <v>2000000.01</v>
      </c>
      <c r="K13" s="68">
        <v>573902.18000000005</v>
      </c>
      <c r="L13" s="53">
        <f t="shared" si="0"/>
        <v>1426097.83</v>
      </c>
      <c r="M13" s="63" t="s">
        <v>59</v>
      </c>
      <c r="N13" s="52"/>
    </row>
    <row r="14" spans="1:33" ht="131.25">
      <c r="A14" s="8"/>
      <c r="B14" s="57">
        <v>3</v>
      </c>
      <c r="C14" s="69">
        <v>44845</v>
      </c>
      <c r="D14" s="69">
        <v>44926</v>
      </c>
      <c r="E14" s="93"/>
      <c r="F14" s="93"/>
      <c r="G14" s="70" t="s">
        <v>97</v>
      </c>
      <c r="H14" s="70" t="s">
        <v>96</v>
      </c>
      <c r="I14" s="94"/>
      <c r="J14" s="95">
        <v>160000.92000000001</v>
      </c>
      <c r="K14" s="95">
        <v>48401.43</v>
      </c>
      <c r="L14" s="53">
        <f t="shared" si="0"/>
        <v>111599.49000000002</v>
      </c>
      <c r="M14" s="63" t="s">
        <v>59</v>
      </c>
      <c r="N14" s="52"/>
    </row>
    <row r="15" spans="1:33" ht="56.25">
      <c r="A15" s="8"/>
      <c r="B15" s="87">
        <v>4</v>
      </c>
      <c r="C15" s="59">
        <v>44903</v>
      </c>
      <c r="D15" s="59">
        <v>44926</v>
      </c>
      <c r="E15" s="63"/>
      <c r="F15" s="63"/>
      <c r="G15" s="60" t="s">
        <v>145</v>
      </c>
      <c r="H15" s="60" t="s">
        <v>146</v>
      </c>
      <c r="I15" s="67"/>
      <c r="J15" s="68">
        <v>3941414.3</v>
      </c>
      <c r="K15" s="68">
        <v>3471014.3</v>
      </c>
      <c r="L15" s="53">
        <f t="shared" si="0"/>
        <v>470400</v>
      </c>
      <c r="M15" s="63" t="s">
        <v>59</v>
      </c>
      <c r="N15" s="52"/>
    </row>
    <row r="16" spans="1:33" ht="37.5">
      <c r="A16" s="8"/>
      <c r="B16" s="87">
        <v>5</v>
      </c>
      <c r="C16" s="59">
        <v>44903</v>
      </c>
      <c r="D16" s="59">
        <v>44926</v>
      </c>
      <c r="E16" s="63"/>
      <c r="F16" s="63"/>
      <c r="G16" s="60" t="s">
        <v>131</v>
      </c>
      <c r="H16" s="60" t="s">
        <v>132</v>
      </c>
      <c r="I16" s="67"/>
      <c r="J16" s="68">
        <v>6645426.0599999996</v>
      </c>
      <c r="K16" s="68">
        <v>2848039.74</v>
      </c>
      <c r="L16" s="53">
        <f t="shared" si="0"/>
        <v>3797386.3199999994</v>
      </c>
      <c r="M16" s="63" t="s">
        <v>59</v>
      </c>
      <c r="N16" s="52"/>
    </row>
    <row r="17" spans="1:33" ht="56.25">
      <c r="A17" s="8"/>
      <c r="B17" s="87">
        <v>7</v>
      </c>
      <c r="C17" s="59">
        <v>44922</v>
      </c>
      <c r="D17" s="59">
        <v>44926</v>
      </c>
      <c r="E17" s="63"/>
      <c r="F17" s="63"/>
      <c r="G17" s="60" t="s">
        <v>147</v>
      </c>
      <c r="H17" s="60" t="s">
        <v>148</v>
      </c>
      <c r="I17" s="67"/>
      <c r="J17" s="68">
        <v>9999320</v>
      </c>
      <c r="K17" s="68">
        <v>3333094.6</v>
      </c>
      <c r="L17" s="53">
        <f t="shared" si="0"/>
        <v>6666225.4000000004</v>
      </c>
      <c r="M17" s="63" t="s">
        <v>59</v>
      </c>
      <c r="N17" s="52"/>
    </row>
    <row r="18" spans="1:33" ht="23.25">
      <c r="A18" s="11"/>
      <c r="B18" s="205" t="s">
        <v>21</v>
      </c>
      <c r="C18" s="206"/>
      <c r="D18" s="206"/>
      <c r="E18" s="206"/>
      <c r="F18" s="206"/>
      <c r="G18" s="206"/>
      <c r="H18" s="206"/>
      <c r="I18" s="96"/>
      <c r="J18" s="97">
        <f>SUM(J12:J17)</f>
        <v>27730009.289999999</v>
      </c>
      <c r="K18" s="97">
        <f>SUM(K12:K17)</f>
        <v>14711009.169999998</v>
      </c>
      <c r="L18" s="97">
        <f>SUM(L12:L17)</f>
        <v>13019000.120000001</v>
      </c>
      <c r="M18" s="65"/>
      <c r="N18" s="52"/>
    </row>
    <row r="19" spans="1:33" ht="15.75">
      <c r="A19" s="12"/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3"/>
      <c r="M19" s="14"/>
      <c r="N19" s="52"/>
    </row>
    <row r="20" spans="1:33" ht="15.75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14"/>
      <c r="N20" s="52"/>
    </row>
    <row r="21" spans="1:33" ht="15.75">
      <c r="A21" s="12"/>
      <c r="B21" s="12"/>
      <c r="C21" s="12"/>
      <c r="D21" s="12"/>
      <c r="E21" s="12"/>
      <c r="F21" s="12"/>
      <c r="G21" s="12"/>
      <c r="H21" s="12"/>
      <c r="I21" s="12"/>
      <c r="J21" s="13"/>
      <c r="K21" s="1"/>
      <c r="L21" s="14"/>
      <c r="M21" s="14"/>
      <c r="N21" s="52"/>
    </row>
    <row r="22" spans="1:33" ht="15.75">
      <c r="A22" s="12"/>
      <c r="B22" s="12"/>
      <c r="C22" s="12"/>
      <c r="D22" s="12"/>
      <c r="E22" s="12"/>
      <c r="F22" s="12"/>
      <c r="G22" s="12"/>
      <c r="H22" s="12"/>
      <c r="I22" s="12"/>
      <c r="J22" s="13"/>
      <c r="K22" s="14"/>
      <c r="L22" s="14"/>
      <c r="M22" s="14"/>
      <c r="N22" s="52"/>
    </row>
    <row r="23" spans="1:33" ht="15.75" customHeight="1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5.75" customHeight="1">
      <c r="A24" s="1"/>
      <c r="B24" s="1"/>
      <c r="C24" s="1"/>
      <c r="D24" s="1"/>
      <c r="E24" s="2"/>
      <c r="F24" s="1"/>
      <c r="G24" s="54"/>
      <c r="H24" s="54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5.75" customHeight="1">
      <c r="A25" s="1"/>
      <c r="B25" s="1"/>
      <c r="C25" s="1"/>
      <c r="D25" s="1"/>
      <c r="E25" s="2"/>
      <c r="F25" s="1"/>
      <c r="G25" s="183" t="s">
        <v>209</v>
      </c>
      <c r="H25" s="183"/>
      <c r="I25" s="1"/>
      <c r="J25" s="1"/>
      <c r="K25" s="1"/>
      <c r="L25" s="1"/>
      <c r="M25" s="1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5.75" customHeight="1">
      <c r="A26" s="1"/>
      <c r="B26" s="1"/>
      <c r="C26" s="1"/>
      <c r="D26" s="1"/>
      <c r="E26" s="2"/>
      <c r="F26" s="1"/>
      <c r="G26" s="194" t="s">
        <v>78</v>
      </c>
      <c r="H26" s="183"/>
      <c r="I26" s="1"/>
      <c r="J26" s="1"/>
      <c r="K26" s="1"/>
      <c r="L26" s="1"/>
      <c r="M26" s="1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5.75" customHeight="1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5.75" customHeight="1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5.75" customHeight="1"/>
    <row r="30" spans="1:33" ht="15.75" customHeight="1"/>
    <row r="31" spans="1:33" ht="15.75" customHeight="1"/>
    <row r="32" spans="1:3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">
    <mergeCell ref="G25:H25"/>
    <mergeCell ref="G26:H26"/>
    <mergeCell ref="B1:J1"/>
    <mergeCell ref="B7:M7"/>
    <mergeCell ref="B8:M8"/>
    <mergeCell ref="B9:M9"/>
    <mergeCell ref="B18:H18"/>
  </mergeCells>
  <pageMargins left="0.70866141732283472" right="0.70866141732283472" top="0.74803149606299213" bottom="0.74803149606299213" header="0" footer="0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QD CUENTAS POR PAGAR</vt:lpstr>
      <vt:lpstr>QD PROVISIONES </vt:lpstr>
      <vt:lpstr>QAC CUENTAS POR PAGAR</vt:lpstr>
      <vt:lpstr>QAC PROVISIONES</vt:lpstr>
      <vt:lpstr>DCC CUENTAS POR PAGAR </vt:lpstr>
      <vt:lpstr>DCC PROVISIONES </vt:lpstr>
      <vt:lpstr>'DCC CUENTAS POR PAGAR '!Títulos_a_imprimir</vt:lpstr>
      <vt:lpstr>'QAC CUENTAS POR PAGAR'!Títulos_a_imprimir</vt:lpstr>
      <vt:lpstr>'QD CUENTAS POR PAGAR'!Títulos_a_imprimir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Johanna Peralta</cp:lastModifiedBy>
  <cp:lastPrinted>2023-03-02T16:07:11Z</cp:lastPrinted>
  <dcterms:created xsi:type="dcterms:W3CDTF">2022-03-09T18:47:46Z</dcterms:created>
  <dcterms:modified xsi:type="dcterms:W3CDTF">2023-03-09T13:09:37Z</dcterms:modified>
</cp:coreProperties>
</file>