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UENTAS POR PAGAR 2025/10-OCTUBRE 2025/"/>
    </mc:Choice>
  </mc:AlternateContent>
  <xr:revisionPtr revIDLastSave="1320" documentId="13_ncr:1_{75435F5F-4EB0-4A98-AFB7-F550983E2390}" xr6:coauthVersionLast="47" xr6:coauthVersionMax="47" xr10:uidLastSave="{6A94B153-9708-4681-8582-B4E11EEEECCC}"/>
  <bookViews>
    <workbookView xWindow="20370" yWindow="-120" windowWidth="24240" windowHeight="13020" xr2:uid="{00000000-000D-0000-FFFF-FFFF00000000}"/>
  </bookViews>
  <sheets>
    <sheet name="QD" sheetId="3" r:id="rId1"/>
  </sheets>
  <definedNames>
    <definedName name="_xlnm._FilterDatabase" localSheetId="0" hidden="1">QD!$A$9:$H$134</definedName>
    <definedName name="_xlnm.Print_Area" localSheetId="0">QD!$A$1:$N$161</definedName>
    <definedName name="_xlnm.Print_Titles" localSheetId="0">QD!$1:$9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4" i="3" l="1"/>
  <c r="G125" i="3" l="1"/>
  <c r="G126" i="3"/>
  <c r="G127" i="3"/>
  <c r="G128" i="3"/>
  <c r="G129" i="3"/>
  <c r="G130" i="3"/>
  <c r="G131" i="3"/>
  <c r="G124" i="3"/>
  <c r="G119" i="3"/>
  <c r="G120" i="3"/>
  <c r="G121" i="3"/>
  <c r="G122" i="3"/>
  <c r="G123" i="3"/>
  <c r="G113" i="3" l="1"/>
  <c r="G114" i="3"/>
  <c r="G115" i="3"/>
  <c r="G116" i="3"/>
  <c r="G117" i="3"/>
  <c r="G118" i="3"/>
  <c r="G107" i="3" l="1"/>
  <c r="G108" i="3"/>
  <c r="G109" i="3"/>
  <c r="G110" i="3"/>
  <c r="G111" i="3"/>
  <c r="G112" i="3"/>
  <c r="G100" i="3"/>
  <c r="G101" i="3"/>
  <c r="G102" i="3"/>
  <c r="G103" i="3"/>
  <c r="G104" i="3"/>
  <c r="G105" i="3"/>
  <c r="G106" i="3"/>
  <c r="G99" i="3" l="1"/>
  <c r="G95" i="3"/>
  <c r="G96" i="3"/>
  <c r="G97" i="3"/>
  <c r="G98" i="3"/>
  <c r="G90" i="3"/>
  <c r="G91" i="3"/>
  <c r="G92" i="3"/>
  <c r="G93" i="3"/>
  <c r="G94" i="3"/>
  <c r="G84" i="3"/>
  <c r="G85" i="3"/>
  <c r="G86" i="3"/>
  <c r="G87" i="3"/>
  <c r="G88" i="3"/>
  <c r="G89" i="3"/>
  <c r="G81" i="3"/>
  <c r="G82" i="3"/>
  <c r="G83" i="3"/>
  <c r="G76" i="3" l="1"/>
  <c r="G77" i="3"/>
  <c r="G78" i="3"/>
  <c r="G79" i="3"/>
  <c r="G80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59" i="3"/>
  <c r="G60" i="3"/>
  <c r="G61" i="3"/>
  <c r="G62" i="3"/>
  <c r="G53" i="3"/>
  <c r="G54" i="3"/>
  <c r="G55" i="3"/>
  <c r="G56" i="3"/>
  <c r="G57" i="3"/>
  <c r="G58" i="3"/>
  <c r="G52" i="3"/>
  <c r="G51" i="3"/>
  <c r="G45" i="3"/>
  <c r="G46" i="3"/>
  <c r="G47" i="3"/>
  <c r="G48" i="3"/>
  <c r="G49" i="3"/>
  <c r="G50" i="3"/>
  <c r="G34" i="3"/>
  <c r="G35" i="3"/>
  <c r="G36" i="3"/>
  <c r="G37" i="3"/>
  <c r="G38" i="3"/>
  <c r="G39" i="3"/>
  <c r="G40" i="3"/>
  <c r="G41" i="3"/>
  <c r="G42" i="3"/>
  <c r="G43" i="3"/>
  <c r="G44" i="3"/>
  <c r="G29" i="3"/>
  <c r="G30" i="3"/>
  <c r="G31" i="3"/>
  <c r="G32" i="3"/>
  <c r="G33" i="3"/>
  <c r="G26" i="3"/>
  <c r="G27" i="3"/>
  <c r="G28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132" i="3"/>
  <c r="G133" i="3"/>
  <c r="G10" i="3" l="1"/>
  <c r="G134" i="3" l="1"/>
</calcChain>
</file>

<file path=xl/sharedStrings.xml><?xml version="1.0" encoding="utf-8"?>
<sst xmlns="http://schemas.openxmlformats.org/spreadsheetml/2006/main" count="512" uniqueCount="440">
  <si>
    <t>VALOR EN RD$</t>
  </si>
  <si>
    <t>PLAN QD</t>
  </si>
  <si>
    <t>PROVEEDOR</t>
  </si>
  <si>
    <t>CONCEPTO</t>
  </si>
  <si>
    <t>FACTURA NCF</t>
  </si>
  <si>
    <t>FECHA DE FACTURA</t>
  </si>
  <si>
    <t>MONTO FACTURADO</t>
  </si>
  <si>
    <t>TOTAL EN RD$</t>
  </si>
  <si>
    <t>Claribel Rosario</t>
  </si>
  <si>
    <t>MONTO PAGADO</t>
  </si>
  <si>
    <t>Lib.</t>
  </si>
  <si>
    <t>Analista Financiero</t>
  </si>
  <si>
    <t>Encargado Departamento Financiero</t>
  </si>
  <si>
    <t>Daniela Castillo</t>
  </si>
  <si>
    <t>Jesus Miguel Ozuna</t>
  </si>
  <si>
    <t>Directora Administrativa y Financiera.</t>
  </si>
  <si>
    <t>INVERSIONES GRETMON SRL</t>
  </si>
  <si>
    <t xml:space="preserve"> PAGO FACTURA 470, CORRESPONDIENTE AL PROCESO NO.PROPEEP-DAF-CD-2025-0037, PARA LA ADQUISICIÓN DE INSUMOS DESECHABLES PARA LA INSTITUCIÓN, SEGÚN DOCUMENTACIÓN ANEXA.</t>
  </si>
  <si>
    <t>B1500000470</t>
  </si>
  <si>
    <t>2133-1</t>
  </si>
  <si>
    <t>PAGOS A PROVEEDORES  AL 31 DE OCTUBRE 2025</t>
  </si>
  <si>
    <t>VIAMAR S A</t>
  </si>
  <si>
    <t>PAGO FACTURA NO. 6823, CORRESPONDIENTE AL PROCESO NO.QST-CCC-PEPU-2023-0001, ADENDA EN TIEMPO NO.BS-001261212-2024, PARA EL SERVICIO DE MANTENIMIENTO PARA LA FLOTILLA VEHICULAR INSTITUCIONAL, SEGÚN DOCUMNETACION ANEXA.</t>
  </si>
  <si>
    <t>PAGO FACTURA NO. 6966, CORRESPONDIENTE AL PROCESO NO.QST-CCC-PEPU-2023-0001, ADENDA EN TIEMPO NO.BS-001261212-2024, PARA EL SERVICIO DE MANTENIMIENTO PARA LA FLOTILLA VEHICULAR INSTITUCIONAL, SEGÚN DOCUMNETACION ANEXA.</t>
  </si>
  <si>
    <t>PAGO FACTURA NO. 6978, CORRESPONDIENTE AL PROCESO NO.QST-CCC-PEPU-2023-0001, ADENDA EN TIEMPO NO.BS-001261212-2024, PARA EL SERVICIO DE MANTENIMIENTO PARA LA FLOTILLA VEHICULAR INSTITUCIONAL, SEGÚN DOCUMNETACION ANEXA.</t>
  </si>
  <si>
    <t>PAGO FACTURA NO. 7030, CORRESPONDIENTE AL PROCESO NO.QST-CCC-PEPU-2023-0001, ADENDA EN TIEMPO NO.BS-001261212-2024, PARA EL SERVICIO DE MANTENIMIENTO PARA LA FLOTILLA VEHICULAR INSTITUCIONAL, SEGÚN DOCUMNETACION ANEXA.</t>
  </si>
  <si>
    <t>PAGO FACTURA NO. 7040, CORRESPONDIENTE AL PROCESO NO.QST-CCC-PEPU-2023-0001, ADENDA EN TIEMPO NO.BS-001261212-2024, PARA EL SERVICIO DE MANTENIMIENTO PARA LA FLOTILLA VEHICULAR INSTITUCIONAL, SEGÚN DOCUMNETACION ANEXA.</t>
  </si>
  <si>
    <t>PAGO FACTURA NO. 7060, CORRESPONDIENTE AL PROCESO NO.QST-CCC-PEPU-2023-0001, ADENDA EN TIEMPO NO.BS-001261212-2024, PARA EL SERVICIO DE MANTENIMIENTO PARA LA FLOTILLA VEHICULAR INSTITUCIONAL, SEGÚN DOCUMNETACION ANEXA.</t>
  </si>
  <si>
    <t>PAGO FACTURA NO. 7149, CORRESPONDIENTE AL PROCESO NO.QST-CCC-PEPU-2023-0001, ADENDA EN TIEMPO NO.BS-001261212-2024, PARA EL SERVICIO DE MANTENIMIENTO PARA LA FLOTILLA VEHICULAR INSTITUCIONAL, SEGÚN DOCUMNETACION ANEXA.</t>
  </si>
  <si>
    <t>PAGO FACTURA NO. 7170, CORRESPONDIENTE AL PROCESO NO.QST-CCC-PEPU-2023-0001, ADENDA EN TIEMPO NO.BS-001261212-2024, PARA EL SERVICIO DE MANTENIMIENTO PARA LA FLOTILLA VEHICULAR INSTITUCIONAL, SEGÚN DOCUMNETACION ANEXA.</t>
  </si>
  <si>
    <t>PAGO FACTURA NO. 7147,CORRESPONDIENTE AL PROCESO NO.QST-CCC-PEPU-2023-0001, ADENDA EN TIEMPO NO.BS-001261212-2024, PARA EL SERVICIO DE MANTENIMIENTO PARA LA FLOTILLA VEHICULAR INSTITUCIONAL, SEGÚN DOCUMNETACION ANEXA.</t>
  </si>
  <si>
    <t>PAGO FACTURA NO. 7271, CORRESPONDIENTE AL PROCESO NO.QST-CCC-PEPU-2023-0001, ADENDA EN TIEMPO NO.BS-001261212-2024, PARA EL SERVICIO DE MANTENIMIENTO PARA LA FLOTILLA VEHICULAR INSTITUCIONAL, SEGÚN DOCUMNETACION ANEXA.</t>
  </si>
  <si>
    <t>PAGO FACTURA NO. 7272, CORRESPONDIENTE AL PROCESO NO.QST-CCC-PEPU-2023-0001, ADENDA EN TIEMPO NO.BS-001261212-2024, PARA EL SERVICIO DE MANTENIMIENTO PARA LA FLOTILLA VEHICULAR INSTITUCIONAL, SEGÚN DOCUMNETACION ANEXA.</t>
  </si>
  <si>
    <t>PAGO FACTURA NO. 7305, CORRESPONDIENTE AL PROCESO NO.QST-CCC-PEPU-2023-0001, ADENDA EN TIEMPO NO.BS-001261212-2024, PARA EL SERVICIO DE MANTENIMIENTO PARA LA FLOTILLA VEHICULAR INSTITUCIONAL, SEGÚN DOCUMNETACION ANEXA.</t>
  </si>
  <si>
    <t>PAGO FACTURA NO. 7169, CORRESPONDIENTE AL PROCESO NO.QST-CCC-PEPU-2023-0001, ADENDA EN TIEMPO NO.BS-001261212-2024, PARA EL SERVICIO DE MANTENIMIENTO PARA LA FLOTILLA VEHICULAR INSTITUCIONAL, SEGÚN DOCUMNETACION ANEXA.</t>
  </si>
  <si>
    <t>E450000006823</t>
  </si>
  <si>
    <t>E450000006966</t>
  </si>
  <si>
    <t>E450000007030</t>
  </si>
  <si>
    <t>E450000006978</t>
  </si>
  <si>
    <t>E450000007040</t>
  </si>
  <si>
    <t>E450000007060</t>
  </si>
  <si>
    <t>E450000007149</t>
  </si>
  <si>
    <t>E450000007170</t>
  </si>
  <si>
    <t>E450000007247</t>
  </si>
  <si>
    <t>E450000007271</t>
  </si>
  <si>
    <t>E450000007272</t>
  </si>
  <si>
    <t>E450000007305</t>
  </si>
  <si>
    <t>E450000007169</t>
  </si>
  <si>
    <t>2730-1</t>
  </si>
  <si>
    <t>DITA SERVICES SRL</t>
  </si>
  <si>
    <t>PAGO FACTURA  NO.612, CORRESPONDIENTE A LA ORDEN NO. PROPEEP-DAF-CM-2025-0005, PARA LA CONTRATACION DE SERVICIO DE FUMIGACION GENERAL DE INSECTOS RASTREROS, VOLADORES Y MICROORGANISMOS EN LA INSTITUCION, DIRIGIDO A MIPYMES, SEGÚN DOCUMENTACION ANEXA.</t>
  </si>
  <si>
    <t>2745-1</t>
  </si>
  <si>
    <t>B1500000612</t>
  </si>
  <si>
    <t>NURKS SRL</t>
  </si>
  <si>
    <t>PAGO FACTURA NO.413, CORRESPONDIENTE AL PROCESO NO.PROPEEP-DAF-CD-2025-0043, CONVOCADO PARA LA ADQUISICION DE THINER Y MOTAS DIRIGIDAS A MIPYMES, SEGÚN DOCUMENTACION ANEXA.</t>
  </si>
  <si>
    <t>2761-1</t>
  </si>
  <si>
    <t>B1500000413</t>
  </si>
  <si>
    <t xml:space="preserve">	JARDIN ILUSIONES SRL</t>
  </si>
  <si>
    <t xml:space="preserve">PAGO FACTURA NO. 3653 , CORRESPONDIENTE AL PROCESO NO. PROPEEP-DAF-CD-2025-0019, CONVOCADO PARA ADQUISICIÓN DE ARREGLOS FLORALES PARA USO INSTITUCIONAL, SEGÚN DOCUMENTACIÓN ANEXA. </t>
  </si>
  <si>
    <t xml:space="preserve">PAGO FACTURA NO. 3947, CORRESPONDIENTE AL PROCESO NO. PROPEEP-DAF-CD-2025-0019, CONVOCADO PARA ADQUISICIÓN DE ARREGLOS FLORALES PARA USO INSTITUCIONAL, SEGÚN DOCUMENTACIÓN ANEXA. </t>
  </si>
  <si>
    <t xml:space="preserve">PAGO FACTURA NO. 3953 , CORRESPONDIENTE AL PROCESO NO. PROPEEP-DAF-CD-2025-0019, CONVOCADO PARA ADQUISICIÓN DE ARREGLOS FLORALES PARA USO INSTITUCIONAL, SEGÚN DOCUMENTACIÓN ANEXA. </t>
  </si>
  <si>
    <t>2781-1</t>
  </si>
  <si>
    <t>B1500003653</t>
  </si>
  <si>
    <t>B1500003947</t>
  </si>
  <si>
    <t>B1500003953</t>
  </si>
  <si>
    <t>20/08/225</t>
  </si>
  <si>
    <t xml:space="preserve">PAGO FACTURA NO. 3697, CORRESPONDIENTE AL PROCESO NO. PROPEEP-DAF-CD-2025-0019, CONVOCADO PARA ADQUISICIÓN DE ARREGLOS FLORALES PARA USO INSTITUCIONAL, SEGÚN DOCUMENTACIÓN ANEXA. </t>
  </si>
  <si>
    <t>B1500003967</t>
  </si>
  <si>
    <t>ANTELO DOMINICANA SRL</t>
  </si>
  <si>
    <t>PAGO FACTURA NO.130,CORRESPONDIENTE AL PROCESO NO.PROPEEP-QST-CCC-LPN-2023-0006, ADENDA NO.BS-0012202-2024 CONVOCADO PARA LA ADQUISICION DE ALIMENTOS Y BEBIDAS PARA LAS JORNADAS DE INCLUSION SOCIAL, SEGÚN DOCUMENTACION ANEXA.</t>
  </si>
  <si>
    <t>2787-1</t>
  </si>
  <si>
    <t>B1500000130</t>
  </si>
  <si>
    <t>PAGO FACTURA NO.412, CORRESPONDIENTE AL PROCESO NO.PROPEEP-DAF-CD-2025-0041, PARA LA ADQUISICION DE BANDERAS Y ASTAS PARA USO INSTITUCIONAL, DIRIGIDO A MIPYMES,SEGÚN DOCUMNENTACION ANEXA.</t>
  </si>
  <si>
    <t>2759-1</t>
  </si>
  <si>
    <t>B1500000412</t>
  </si>
  <si>
    <t>JOSE GUILLERMO GARCIA FERMIN</t>
  </si>
  <si>
    <t>PAGO FACTURA NO.11, CORRESPONDIENTE AL PROCESO NO.PROPEEP-CCC-PEPB-2025-0003, PARA LA CONTRATACIÓN DE SERVICIOS DE PUBLICIDAD INSTITUCIONAL, POR PERIODOS DE DOS MESES, SEGÚN DOCUMENTACIÓN ANEXA.</t>
  </si>
  <si>
    <t>2723-1</t>
  </si>
  <si>
    <t>B1500000011</t>
  </si>
  <si>
    <t>EDITORA DEL CARIBE C POR A</t>
  </si>
  <si>
    <t>PAGO FACTURA NO.6539, CORRESPONDIENTE AL PROCESO NO.PROPEEP-DAF-CM-2024-0002, CONVOCADO PARA CONTRATACION DE DOS PERIDOS DE CIRCULACION NACIONAL, PARA LA COLOCACION DE AVISOS INSTITUCIONALES, SEGÚN DOCUMNETACION ANEXA.</t>
  </si>
  <si>
    <t>2736-1</t>
  </si>
  <si>
    <t>B1500006539</t>
  </si>
  <si>
    <t>CARMEN FRANCISCA CURIEL CRUZ</t>
  </si>
  <si>
    <t>PAGO FACTURA NO.85, CORRESPONDIENTE AL PROCESO NO.PROPEEP-CCC-PEPB-2025-0003, PARA LA CONTRATACIÓN DE SERVICIOS DE PUBLICIDAD INSTITUCIONAL, POR PERIODOS DE DOS MESES, SEGÚN DOCUMENTACIÓN ANEXA.</t>
  </si>
  <si>
    <t>B1500000085</t>
  </si>
  <si>
    <t>2729-1</t>
  </si>
  <si>
    <t>GRAFICAS COMERCIALES EDWARD SRL</t>
  </si>
  <si>
    <t>PAGO FACTURA NO.498, CORRESPONDIENTE AL PROCESO NO.PROPEEP-DAF-CD-2025-0045, CONVOCADO PARA EL SERVICIO DE IMPRESIÓN  DE TARJETAS, SEGÚN DOCUMENTACION ANEXA.</t>
  </si>
  <si>
    <t>2764-1</t>
  </si>
  <si>
    <t>B1500000498</t>
  </si>
  <si>
    <t>DENTAL SUITE BY DR VICTOR DE JESUS SRL</t>
  </si>
  <si>
    <t>PAGO FACTURA NO.286, CORRESPONDIENTE AL PROCESO NO.PROPEEP-CCC-CP-2025-0008, ADENDA EN MONTO NO.BS-0007449-2025, CONVOCADO PARA SERVICIOS ODONTOLOGICOS PARA SER UTILIZADOS EN LAS JORNADAS DE INCLUSION SOCIAL A NIVEL NACIONAL, SEGÚN DOCUMENTACION ANEXA.</t>
  </si>
  <si>
    <t>2750-1</t>
  </si>
  <si>
    <t>B1500000286</t>
  </si>
  <si>
    <t>LUZ MARCELA DE LA CRUZ PERALTA</t>
  </si>
  <si>
    <t>PAGO FACTURA NO.299, CORRESPONDIENTE AL PROCESO NO.PROPEEP-DAF-CD-2025-0057, CONVOCADO PARA LA CONTRATACION DE SERVICIO DE AMENIZACION ARTISTICAS EN ACTIVIDADES DE LAS JORNADAS DE INCLUSION SOCIAL, SEGÚN DOCUMENTACION ANEXA.</t>
  </si>
  <si>
    <t>2719-1</t>
  </si>
  <si>
    <t>B1500000299</t>
  </si>
  <si>
    <t>DESCORIDES DE LA ROSA TEJEDA</t>
  </si>
  <si>
    <t>PAGO FACTURA NO.1, CORRESPONDIENTE AL PROCESO NO.PROPEEP-CCC-PEPB-2025-0003, PARA LA CONTRATACION DE SERVICIO DE PUBLICIDAD INSTITUCIONAL POR UIN PERIODO DE DOS MESES, SEGÚN DOCUMNETACION ANEXA.</t>
  </si>
  <si>
    <t>2727-1</t>
  </si>
  <si>
    <t>B1500000001</t>
  </si>
  <si>
    <t>WENDY CARRASCO MARTINEZ</t>
  </si>
  <si>
    <t>PAGO FACTURA NO.186, CORRESPONDIENTE AL PROCESO NO.PROPEEP-CCC-PEPB-2025-0003, PARA LA CONTRATACIÓN DE SERVICIOS DE PUBLICIDAD INSTITUCIONAL, POR PERIODOS DE DOS MESES, SEGÚN DOCUMENTACIÓN ANEXA.</t>
  </si>
  <si>
    <t>2774-1</t>
  </si>
  <si>
    <t>B1500000186</t>
  </si>
  <si>
    <t>DIFO ELECTROMECANICA SRL</t>
  </si>
  <si>
    <t>PAGO FACTURA NO.329, CORRESPONDIENTE AL PROCESO NO.PROPEEP-DAF-CM-2025-0010, CONVOCADO PARA LA CONTRATACION DE SERVICIO DE MANTENIMIENTO DE AIRES ACONDICIONADOS DE ESTA INSTITUCION, SEGÚN DOCUMENTACION ANEXA.</t>
  </si>
  <si>
    <t>2743-1</t>
  </si>
  <si>
    <t>B1500000329</t>
  </si>
  <si>
    <t>GRUPO SANTO DOMINGO AL DIA SRL</t>
  </si>
  <si>
    <t>PAGO FACTURA NO.320, CORRESPONDIENTE AL PROCESO NO.PROPEEP-CCC-PEPB-2025-0003, PARA LA CONTRATACIÓN DE SERVICIOS DE PUBLICIDAD INSTITUCIONAL, POR PERIODOS DE DOS MESES, SEGÚN DOCUMENTACIÓN ANEXA.</t>
  </si>
  <si>
    <t>2725-1</t>
  </si>
  <si>
    <t>B1500000320</t>
  </si>
  <si>
    <t>BANCO DEL RESERVAS</t>
  </si>
  <si>
    <t>PAGO FACTURA 2145797,CORRESPONDIENTE AL SERVICIO DE ALOJAMIENTO WEB, PARA EL PORTAL INSTITUCIONAL, POR UN PERIODO DE 12 MESES, DESDE EL 17/08/2025 AL 16/08/2026, SEGÚN DOCUMNETACION ANEXA.</t>
  </si>
  <si>
    <t>2486-1</t>
  </si>
  <si>
    <t>AUTO CENTRO DUARTE HERRERA SRL</t>
  </si>
  <si>
    <t>PAGO FACTURA NO.655, CORRESPONDIENTE AL PROCESO NO.PROPEEP-DAF-CM-2025-0006,CONVOCADO PARA LA CONTRATACION DE SERVICIO DE TALLER PARA DESABOLLADURA Y PINTURA PARA USO DE LA INSTITUCION, SEGÚN DOCUMENTACION ANEXA.</t>
  </si>
  <si>
    <t>2831-1</t>
  </si>
  <si>
    <t>B1500000655</t>
  </si>
  <si>
    <t>NEGOCIOS ALMEX SRL</t>
  </si>
  <si>
    <t>PAGO FACTURA NO.10, CORRESPONDIENTE AL PROCESO NO.PROPEEP-DAF-CM-2025-0036, CONVOCADO PARA LA ADQUISCION DE MATERIALES GASTABLES DE OFICINA, SEGÚN DOCUMNETACION ANEXA.</t>
  </si>
  <si>
    <t>2829-1</t>
  </si>
  <si>
    <t>B1500000010</t>
  </si>
  <si>
    <t>AUTO SERVICIO AUTOMOTRIZ INTELIGENTE RD AUTO SAI RD SRL</t>
  </si>
  <si>
    <t>PAGO FACTURA NO.2615, CORRESPONDIENTE AL PROCESO NO.PROPEEP-CCC-CP-2024-0012, ADENDA EN MONTO NO.BS-0008789-2025, PARA LOS SERVICIOS DE MANTENIMIENTO PREVENTIVOS Y PARA LA FLOTILLA VEHICULAR INSTITUCIONAL, SEGÚN DOCUMENTACION ANEXA.</t>
  </si>
  <si>
    <t>2677-1</t>
  </si>
  <si>
    <t>B1500002615</t>
  </si>
  <si>
    <t>CENTRO DE SERVICIOS PLAZA OLIMPICA SRL</t>
  </si>
  <si>
    <t>PAGOF ACTURA NO.3363,CORRESPONDIENTEAL PROCESONO.PROPEEP-DAF-CD-2025-0007, PARA LA 2DA. CONVOCATORIA DE LA CONTRATACION DEL SERVICIO DE LAVADO PARA LA FLOTILLA VEHICULAR INSTITUCIONAL A REQUERIMIENTO, SEGÚN DOCUMENTACION ANEXA.</t>
  </si>
  <si>
    <t>2847-1</t>
  </si>
  <si>
    <t>B1500003363</t>
  </si>
  <si>
    <t>VIRAMICA SRL</t>
  </si>
  <si>
    <t>PAGO FACTURA NO.330, CORRESPONDIENTE AL PROCESO NO.PROPEEP-DAF-CM-2025-0029, CONVOCADO PARA LA ADQUISICION DE CONTENEDOR PARA USO DE OFICINA EN SAN CRISTOBAL, SEGÚN DOCUMENTACION ANEXA.</t>
  </si>
  <si>
    <t>2747-1</t>
  </si>
  <si>
    <t>B1500000330</t>
  </si>
  <si>
    <t>GARENA SRL</t>
  </si>
  <si>
    <t>PAGO FACTURA NO.654,CORRESPONDIENTE AL PROCESO NO.PROPEEP-DAF-CM-2025-0037, CONVOCADO PARA LA ADQUISICION DE MATERIALES DE LIMPIEZA, DIRIGIDOS A MIPYMES MUJER,SEGÚN DOCUMENTACION ANEXA.</t>
  </si>
  <si>
    <t>B1500000654</t>
  </si>
  <si>
    <t>2809-1</t>
  </si>
  <si>
    <t>MINETTE GROUP SRL</t>
  </si>
  <si>
    <t>PAGOF ACTURA NO.1746, CORRESPONDIENTE AL PROCESO NO.PROPEEP-DAF-CM-2025-0036, CONVICADO PARA LA ADQUISICION DE MATERIAL GASTABLE DE OFICINA, SEGÚN DOCUMENTACION ANEXA.</t>
  </si>
  <si>
    <t>2803-1</t>
  </si>
  <si>
    <t>B1500001746</t>
  </si>
  <si>
    <t>VENSUR SRL</t>
  </si>
  <si>
    <t>PAGO FACTURA NO.342, CORRESPONDIENTE AL PROCESO NO.PROPEEP-DAF-CD-2025-0044, CONVOCADO PARA LA ADQUISICION DE MATERIALES PARA MANTENIMIENTO DEOFICINA, DIRIGIDO A MIPYMES,SEGÚN DOCUMENTACION ANEXA.</t>
  </si>
  <si>
    <t>SILUETTE PERFET IMPORTANTES CORP SRL</t>
  </si>
  <si>
    <t>PAGO FACTURA NO.334, CORRESPONDIENTE AL PROCESO NO.PROPEEP-DAF-CD-2025-0059, CONVOCADO PARA RELANZAMIENTO DE ITEMS DESIERTO, ADQUISICION DE FUNDAS PLASTICAS, SEGÚN DOCUMENTACION ANEXA.</t>
  </si>
  <si>
    <t>2856-1</t>
  </si>
  <si>
    <t>B1500000342</t>
  </si>
  <si>
    <t>B1500000334</t>
  </si>
  <si>
    <t>2860-1</t>
  </si>
  <si>
    <t>PAGO FACTURA NO.342, CORRESPONDIENTE AL PROCESO NO.PROPEEP-DAF-CD-2025-0060, CONVOCADO PARA LA ADQUISICION DE RADIOS Y MICROFONOS, DIRIGIDO A MIPYMES,SEGÚN DOCUMENTACION ANEXA.</t>
  </si>
  <si>
    <t>2858-1</t>
  </si>
  <si>
    <t>20/009/2025</t>
  </si>
  <si>
    <t>PAGOF ACTURA NO.643, CORRESPONDIENTE AL PROCESO NO.PROPEEP-DAF-CD-2025-0062,CONVOCADO PARA EL PAGO DEDUCIBLE, SEGÚN DOCUMENTACION ANEXA.</t>
  </si>
  <si>
    <t>2881-1</t>
  </si>
  <si>
    <t>B1500000643</t>
  </si>
  <si>
    <t>PUBLICIDAD SC SRL</t>
  </si>
  <si>
    <t>PAGO FACTURA NO.303, CORRESPONDIENTE AL PROCESO NO.PROPEEP-CCC-PEPB-2025-0003, PARA LA CONTRATACIÓN DE SERVICIOS DE PUBLICIDAD INSTITUCIONAL, POR PERIODOS DE DOS MESES, SEGÚN DOCUMENTACIÓN ANEXA.</t>
  </si>
  <si>
    <t>2871-1</t>
  </si>
  <si>
    <t>B1500000303</t>
  </si>
  <si>
    <t>RECONOCIDOS MEDIA SRL</t>
  </si>
  <si>
    <t>PAGO FACTURA NO.3, CORRESPONDIENTE AL PROCESO NO.PROPEEP-CCC-PEPB-2025-0003, PARA LA CONTRATACIÓN DE SERVICIOS DE PUBLICIDAD INSTITUCIONAL, POR PERIODOS DE DOS MESES, SEGÚN DOCUMENTACIÓN ANEXA.</t>
  </si>
  <si>
    <t>2891-1</t>
  </si>
  <si>
    <t>B1500000003</t>
  </si>
  <si>
    <t>COMPU-OFFICE DOMINICANA SRL</t>
  </si>
  <si>
    <t>PAGO FACTURA NO.920, CORRESPONDIENTE AL PROCESO NO.PROPEEP-DAF-CM-2025-0011, CONVOCADO PARA LA CONTRATACION DE SERVICIO DE ALQUILER DE IMPRESORAS PARA USO INSTITUCIONAL, POR UN PERIODO DE 1 UN AÑO, SEGÚN DOCUMENTACION ANEXA.</t>
  </si>
  <si>
    <t>2875-1</t>
  </si>
  <si>
    <t>E450000000920</t>
  </si>
  <si>
    <t>SBC SOCIAL BUSINESS EIRL</t>
  </si>
  <si>
    <t>PAGO FACTURA NO.756, CORRESPONDIENTE AL PROCESO NO.PROPEEP-CCC-PEPB-2025-0003, PARA LA CONTRATACIÓN DE SERVICIOS DE PUBLICIDAD INSTITUCIONAL, POR PERIODOS DE DOS MESES, SEGÚN DOCUMENTACIÓN ANEXA.</t>
  </si>
  <si>
    <t>2897-1</t>
  </si>
  <si>
    <t>B1500000756</t>
  </si>
  <si>
    <t>PINCEL MEDIA GROUP SRL</t>
  </si>
  <si>
    <t>PAGO FACTURA NO.244, CORRESPONDIENTE AL PROCESO NO.PROPEEP-CCC-PEPB-2025-0003, PARA LA CONTRATACIÓN DE SERVICIOS DE PUBLICIDAD INSTITUCIONAL, POR PERIODOS DE DOS MESES, SEGÚN DOCUMENTACIÓN ANEXA.</t>
  </si>
  <si>
    <t>B1500000244</t>
  </si>
  <si>
    <t>2865-1</t>
  </si>
  <si>
    <t>ARTICULANDO RD SRL</t>
  </si>
  <si>
    <t>PAGO FACTURA NO.35, CORRESPONDIENTE AL PROCESO NO.PROPEEP-CCC-PEPB-2025-0003, PARA LA CONTRATACIÓN DE SERVICIOS DE PUBLICIDAD INSTITUCIONAL, POR PERIODOS DE DOS MESES, SEGÚN DOCUMENTACIÓN ANEXA.</t>
  </si>
  <si>
    <t>2889-1</t>
  </si>
  <si>
    <t>B1500000035</t>
  </si>
  <si>
    <t>OZAMA COMUNICACIONES SRL</t>
  </si>
  <si>
    <t>PAGO FACTURA NO.122, CORRESPONDIENTE AL PROCESO NO.PROPEEP-CCC-PEPB-2025-0003, PARA LA CONTRATACIÓN DE SERVICIOS DE PUBLICIDAD INSTITUCIONAL, POR PERIODOS DE DOS MESES, SEGÚN DOCUMENTACIÓN ANEXA.</t>
  </si>
  <si>
    <t>2869-1</t>
  </si>
  <si>
    <t>B1500000122</t>
  </si>
  <si>
    <t>DAURIN MULTIMEDIOS SRL</t>
  </si>
  <si>
    <t>PAGO FACTURA NO.61, CORRESPONDIENTE AL PROCESO NO.PROPEEP-CCC-PEPB-2025-0003, PARA LA CONTRATACIÓN DE SERVICIOS DE PUBLICIDAD INSTITUCIONAL, POR PERIODOS DE DOS MESES, SEGÚN DOCUMENTACIÓN ANEXA.</t>
  </si>
  <si>
    <t>2893-1</t>
  </si>
  <si>
    <t>B1500000061</t>
  </si>
  <si>
    <t>COMPAÑÍA DOMINICANA DE TELEFONOS SA</t>
  </si>
  <si>
    <t>PAGO FACTURA NO.1921,CORRESPONDIENTE AL SERVICIO DE INTERNET WIFI, LICENCIA, Y TELEFONO, DEL MES DE SEPTIEMBRE  2025, SEGÚN DOCUMENTACION ANEXA.</t>
  </si>
  <si>
    <t>PAGO FACTURA NO.1679,CORRESPONDIENTE AL SERVICIO DE INTERNET WIFI, LICENCIA, Y TELEFONO, DEL MES DE SEPTIEMBRE  2025, SEGÚN DOCUMENTACION ANEXA.</t>
  </si>
  <si>
    <t>PAGO FACTURA NO.1680,CORRESPONDIENTE AL SERVICIO DE INTERNET WIFI, LICENCIA, Y TELEFONO, DEL MES DE SEPTIEMBRE  2025, SEGÚN DOCUMENTACION ANEXA.</t>
  </si>
  <si>
    <t>PAGO FACTURA NO.1736,CORRESPONDIENTE AL SERVICIO DE INTERNET WIFI, LICENCIA, Y TELEFONO, DEL MES DE SEPTIEMBRE  2025, SEGÚN DOCUMENTACION ANEXA.</t>
  </si>
  <si>
    <t>PAGO FACTURA NO.2182,CORRESPONDIENTE AL SERVICIO DE INTERNET WIFI, LICENCIA, Y TELEFONO, DEL MES DE SEPTIEMBRE  2025, SEGÚN DOCUMENTACION ANEXA.</t>
  </si>
  <si>
    <t>PAGO FACTURA NO.2212,CORRESPONDIENTE AL SERVICIO DE INTERNET WIFI, LICENCIA, Y TELEFONO, DEL MES DE SEPTIEMBRE  2025, SEGÚN DOCUMENTACION ANEXA.</t>
  </si>
  <si>
    <t>2922-1</t>
  </si>
  <si>
    <t>27/09/0225</t>
  </si>
  <si>
    <t>E450000091679</t>
  </si>
  <si>
    <t>E450000091680</t>
  </si>
  <si>
    <t>E450000091736</t>
  </si>
  <si>
    <t>E450000092182</t>
  </si>
  <si>
    <t>E450000092212</t>
  </si>
  <si>
    <t>E450000001921</t>
  </si>
  <si>
    <t>JOSE LUIS MARIA GOMEZ</t>
  </si>
  <si>
    <t>PAGO FACTURA NO.2, CORRESPONDIENTE AL PROCESO NO.PROPEEP-CCC-PEPB-2025-0003, PARA LA CONTRATACIÓN DE SERVICIOS DE PUBLICIDAD INSTITUCIONAL, POR PERIODOS DE DOS MESES, SEGÚN DOCUMENTACIÓN ANEXA.</t>
  </si>
  <si>
    <t>2873-1</t>
  </si>
  <si>
    <t>B1500000002</t>
  </si>
  <si>
    <t>PAGO FACTURA NO.300, CORRESPONDIENTE AL PROCESO NO.PROPEEP-CCC-PEPB-2025-0003, PARA LA CONTRATACIÓN DE SERVICIOS DE PUBLICIDAD INSTITUCIONAL, POR PERIODOS DE DOS MESES, SEGÚN DOCUMENTACIÓN ANEXA.</t>
  </si>
  <si>
    <t>2899-1</t>
  </si>
  <si>
    <t>B1500000300</t>
  </si>
  <si>
    <t>RAFAEL ZAPATA GONZALEZ</t>
  </si>
  <si>
    <t>PAGO FACTURA NO.253, CORRESPONDIENTE AL PROCESO NO.PROPEEP-CCC-PEPB-2025-0003, PARA LA CONTRATACIÓN DE SERVICIOS DE PUBLICIDAD INSTITUCIONAL, POR PERIODOS DE DOS MESES, SEGÚN DOCUMENTACIÓN ANEXA.</t>
  </si>
  <si>
    <t>2885-1</t>
  </si>
  <si>
    <t>B1500000253</t>
  </si>
  <si>
    <t>GRUPO SOLID DOMINICANA SAS</t>
  </si>
  <si>
    <t>PAGO 20% ANTICIPO CORRESPONDIENTE A LA CERTIFICACION NO.PROPEEP-CCC-CP-2025-0001, PARA  LA CONTRATACION DE ADQUISICION DE PINTURA PARA SER UTILIZADAS EN EL PROGRAMA PASEO DE LOS COLORES DE LA DIRECCION DOMINICANA, CULTURAL Y CREATIVA, LOTE UNICO, SEGÚN DOCUMENTANCION ANEXA.</t>
  </si>
  <si>
    <t>BS-0009833-2025</t>
  </si>
  <si>
    <t>2908-1</t>
  </si>
  <si>
    <t>MINERVINO SRL</t>
  </si>
  <si>
    <t>PAGO FACTURA NO.237, CORRESPONDIENTE AL PROCESO NO.PROPEEP-DAF-CM-2024-0035, PARA LA CONTRATACION DE ADQUISICION DE FARDOS DE AGUA PARA USO INSTITUCIONAL, SEGÚN DOCUMENTACION ANEXA.</t>
  </si>
  <si>
    <t>2926-1</t>
  </si>
  <si>
    <t>B1500000237</t>
  </si>
  <si>
    <t>CONSTRUCTORA REMPART SRL</t>
  </si>
  <si>
    <t>PAGO FACTURA NO.11, CORRESPONDIENTE AL PROCESO NO. QST-CCC-CP-2023-0025, CONVOCADO PARA LA CONSTRUCCION DE PROYECTO ECO-HABITATS EN LA PROVINCIA EL SEIBO, CUBICACION #5,SEGUN DOCUMENTACION ANEXA.</t>
  </si>
  <si>
    <t>2936-1</t>
  </si>
  <si>
    <t>2947-1</t>
  </si>
  <si>
    <t>LOURDES YNMACULADA DE OLEO VALENZUELA</t>
  </si>
  <si>
    <t>PAGO FACTURA NO.173, CORRESPONDIENTE A LA ORDEN DE SERVICIO NO.022-255, CONVOCADO DE LOS SERVICIOS NOTARIALES REALIZADOS PARA ESTA INSTITUCION, SEGÚN DOCUMENTACION ANEXA.</t>
  </si>
  <si>
    <t>B1500000173</t>
  </si>
  <si>
    <t>ADVANCED AUTO TECHNOLOGY SAS</t>
  </si>
  <si>
    <t>PAGO FACTURA 31, CORRESPONDIENTE AL PROCESO NO.PROPEEP-DAF-CD-2025-0062,CONVOCADO PARA EL PAGO DE DEDUCIBLE, SEGÚN DOCUMENTACION ANEXA.</t>
  </si>
  <si>
    <t>2949-1</t>
  </si>
  <si>
    <t>E450000000031</t>
  </si>
  <si>
    <t>MEDIOS JUMARPO SRL</t>
  </si>
  <si>
    <t>PAGO FACTURA NO.1066, CORRESPONDIENTE AL PROCESO NO.PROPEEP-CCC-PEPB-2025-0003, PARA LA CONTRATACIÓN DE SERVICIOS DE PUBLICIDAD INSTITUCIONAL, POR PERIODOS DE DOS MESES, SEGÚN DOCUMENTACIÓN ANEXA.</t>
  </si>
  <si>
    <t>2938-1</t>
  </si>
  <si>
    <t xml:space="preserve">B1500001066      </t>
  </si>
  <si>
    <t>BASSY COMERCIAL SRL</t>
  </si>
  <si>
    <t>PAGO FACTURA NO.70, CORRESPONDIENTE AL PROCESO NO.PROPEEP-DAF-CM-2025-0037, PARA LA ADQUISICION DE MATERIAL DE LIMPIEZA, DIRIGIDO A MIPYMES MUJER, SEGÚN DOCUMENTACION ANEXA.</t>
  </si>
  <si>
    <t>2940-1</t>
  </si>
  <si>
    <t>B1500000070</t>
  </si>
  <si>
    <t>SANTO DOMINGO MOTORS COMPANY SA</t>
  </si>
  <si>
    <t>PAGO FACTURA NO.3683 , CORRESPONDIENTE AL PROCESO NO. QST-CCC-PEPU-2023-0001, ADENDA EN TIEMPO NO.BS-0012435-2024, ADENDA EN MONTO NO.BS-0003633-2025, CONVOCADO PARA EL SERVICIO DE MANTENIMIENTO PARA LA FLOTILLA VEHICULAR, SEGÚN DOCUMENTACION ANEXA.</t>
  </si>
  <si>
    <t>PAGO FACTURA NO. 3764 , CORRESPONDIENTE AL PROCESO NO. QST-CCC-PEPU-2023-0001, ADENDA EN TIEMPO NO.BS-0012435-2024, ADENDA EN MONTO NO.BS-0003633-2025, CONVOCADO PARA EL SERVICIO DE MANTENIMIENTO PARA LA FLOTILLA VEHICULAR, SEGÚN DOCUMENTACION ANEXA.</t>
  </si>
  <si>
    <t>PAGO FACTURA NO.3809 , CORRESPONDIENTE AL PROCESO NO. QST-CCC-PEPU-2023-0001, ADENDA EN TIEMPO NO.BS-0012435-2024, ADENDA EN MONTO NO.BS-0003633-2025, CONVOCADO PARA EL SERVICIO DE MANTENIMIENTO PARA LA FLOTILLA VEHICULAR, SEGÚN DOCUMENTACION ANEXA.</t>
  </si>
  <si>
    <t>PAGO FACTURA NO.3902 , CORRESPONDIENTE AL PROCESO NO. QST-CCC-PEPU-2023-0001, ADENDA EN TIEMPO NO.BS-0012435-2024, ADENDA EN MONTO NO.BS-0003633-2025, CONVOCADO PARA EL SERVICIO DE MANTENIMIENTO PARA LA FLOTILLA VEHICULAR, SEGÚN DOCUMENTACION ANEXA.</t>
  </si>
  <si>
    <t>PAGO FACTURA NO.4047 , CORRESPONDIENTE AL PROCESO NO. QST-CCC-PEPU-2023-0001, ADENDA EN TIEMPO NO.BS-0012435-2024, ADENDA EN MONTO NO.BS-0003633-2025, CONVOCADO PARA EL SERVICIO DE MANTENIMIENTO PARA LA FLOTILLA VEHICULAR, SEGÚN DOCUMENTACION ANEXA.</t>
  </si>
  <si>
    <t>PAGO FACTURA NO. 4093, CORRESPONDIENTE AL PROCESO NO. QST-CCC-PEPU-2023-0001, ADENDA EN TIEMPO NO.BS-0012435-2024, ADENDA EN MONTO NO.BS-0003633-2025, CONVOCADO PARA EL SERVICIO DE MANTENIMIENTO PARA LA FLOTILLA VEHICULAR, SEGÚN DOCUMENTACION ANEXA.</t>
  </si>
  <si>
    <t>2951-1</t>
  </si>
  <si>
    <t>E450000003683</t>
  </si>
  <si>
    <t>E450000003764</t>
  </si>
  <si>
    <t>E450000003809</t>
  </si>
  <si>
    <t>E450000003902</t>
  </si>
  <si>
    <t>E450000004047</t>
  </si>
  <si>
    <t>E450000004093</t>
  </si>
  <si>
    <t>SUPLIGENSA SRL</t>
  </si>
  <si>
    <t>PAGO FACTURA NO.1439, CORRESPONDIENTE AL PROCESO NO. PROPEEP-DAF-CM-2025-0036, PARA LA ADQUISICION DE MATERIALES GASTABLES DE OFICINA, SEGÚN DOCUMENTACION ANEXA.</t>
  </si>
  <si>
    <t>2944-1</t>
  </si>
  <si>
    <t>B1500001439</t>
  </si>
  <si>
    <t>JEMAES GRAPHIC SRL</t>
  </si>
  <si>
    <t>PAGO FACTURA NO.240, CORRESPONDIENTE AL PROCESO NO. PROPEEP-DAF-CM-2025-0026, PARA LA ADQUISICION DE PORTA-BANNER DESAMABLE, SEGÚN DOCUMENTACION ANEXA.</t>
  </si>
  <si>
    <t>2980-1</t>
  </si>
  <si>
    <t>B1500000240</t>
  </si>
  <si>
    <t>METAL ACD SRL</t>
  </si>
  <si>
    <t>PAGO FACTURA NO.87, CORRESPONDIENTE AL PROCESO NO.PROPEEP-CCC-PEPU-2025-0003, CONVOCADO PARA EL ALQUILER DE NAVE INSDUSTRIAL PARA USO UNICO ALMACEN INSTITUCIONAL, MES DE SEPTIEMBRE DEL 2025,SEGÚN DOCUMENTACION ANEXA.</t>
  </si>
  <si>
    <t>2978-1</t>
  </si>
  <si>
    <t>B1500000087</t>
  </si>
  <si>
    <t>OHTSU DEL CARIBE SRL</t>
  </si>
  <si>
    <t>PAGO FACTURA NO.2475, CORRESPONDIENTE AL PROCESO NO.PROPEEP-DAF-CM-2025-0008, CONVOCADO PARA LA ADQUISICION DE NEUMATICOS PARA LA FLOTILLA VEHICULAR INSTITUCIONAL,SEGÚN DOCUMENTACION ANEXA.</t>
  </si>
  <si>
    <t>2877-1</t>
  </si>
  <si>
    <t>B1500002475</t>
  </si>
  <si>
    <t>CORPORACION DEL ACUEDUCTO Y ALCANTARILLADO DE SANTO DOMINGO</t>
  </si>
  <si>
    <t>PAGO FACTURA NO.6192, CORRESPONDIENTE AL SERVICIO DE AGUA POTABLE DEL MES DE OCTUBRE 2025, SEGÚN DOCUMENTACION ANEXA.</t>
  </si>
  <si>
    <t>2986-1</t>
  </si>
  <si>
    <t>E450000016192</t>
  </si>
  <si>
    <t>EDESUR DOMINICANA SA</t>
  </si>
  <si>
    <t xml:space="preserve">PAGO FACTURA NO.1693, CORRESPONDIENTES AL SERVICIO DE ENERGIA ELECTRICA DEL ANTIGUO ALMACEN UBICADO EN LA AUTOPISTA DUARTE DEL PERIODO 112/08/2025 AL 11/09/2025 Y DEL NUEVO ALMACEN EN LOS BAJOS DE HAINA 08/08/2025 AL 09/09/2025, SEGUN DOCUMENTACION ANEXA.  </t>
  </si>
  <si>
    <t>PAGO FACTURA NO.1694, CORRESPONDIENTES AL SERVICIO DE ENERGIA ELECTRICA DEL ANTIGUO ALMACEN UBICADO EN LA AUTOPISTA DUARTE DEL PERIODO 112/08/2025 AL 11/09/2025 Y DEL NUEVO ALMACEN EN LOS BAJOS DE HAINA 08/08/2025 AL 09/09/2025, SEGUN DOCUMENTACION ANEXA.</t>
  </si>
  <si>
    <t>2984-1</t>
  </si>
  <si>
    <t>E450000061693</t>
  </si>
  <si>
    <t>E450000061694</t>
  </si>
  <si>
    <t>RAMIREZ &amp; MOJICA ENVOY PACK COURIER EXPRESS SRL</t>
  </si>
  <si>
    <t>PAGO FACTURA NO.213, CORRESPONDIENTE AL PROCESO NO.PROPEEP-DAF-CM-2025-0026, PARA LA ADQUISICION DE EQUIPOS AUDIOVISUALES Y TECNOLOGICOS PARA USO INSTITUCIONAL, SEGÚN DOCUMENTACIN ANEXA.</t>
  </si>
  <si>
    <t>2982-1</t>
  </si>
  <si>
    <t>E450000000213</t>
  </si>
  <si>
    <t>SEGUROS DEL RESERVAS SA</t>
  </si>
  <si>
    <t>PAGO FACTURA 8141, CORRESPONDIENTE A LA POLIZA DEL SEGURO DE VIDA, DEL MES DE OCTUBRE 2025, SEGÚN DOCUMENTACION ANEXA.</t>
  </si>
  <si>
    <t>2988-1</t>
  </si>
  <si>
    <t xml:space="preserve">E450000008141     </t>
  </si>
  <si>
    <t>HUMANO SEGURO SA</t>
  </si>
  <si>
    <t>PAGO FACTURA NO.5917, CORRESPONDIENTE AL  SEGURO COMPLEMENTARIO INSTITUCIONAL, DEL MES DE OCTUBRE 2025, SEGÚN DOCUMENTACION ANEXA.</t>
  </si>
  <si>
    <t xml:space="preserve">E450000005917      </t>
  </si>
  <si>
    <t>2990-1</t>
  </si>
  <si>
    <t>SEGURO NACIONAL DE SALUD</t>
  </si>
  <si>
    <t>PAGO FACTURA NO.4132, CORRESPONDIENTE AL SEGURO COMPLEMENTARIO DE SALUD INSTITUCIONAL, DEL MES DE OCTUBRE 2025, SEGÚN DOCUMENTACION ANEXA.</t>
  </si>
  <si>
    <t>3008-1</t>
  </si>
  <si>
    <t xml:space="preserve">E450000004132      </t>
  </si>
  <si>
    <t>MARIEL NIEVE ACEVEDO ARACENA</t>
  </si>
  <si>
    <t>PAGO FACTURA 10, CORRESPONDIENTE AL PROCESO NO.PROPEEP-CCC-CP-2024-0032, PARA LA CONTRATACION DE OBRAS MENORES PARA EJECUTAR LOS PREMIOS EN EL MARCO DEL CONCURSO LA MEJOR NAVIDAD LOTE 3,CUBICACION 2,SEGÚN DOCUMENTACION ANEXA.</t>
  </si>
  <si>
    <t>2814-1</t>
  </si>
  <si>
    <t>E450000000010</t>
  </si>
  <si>
    <t>PAGO FACTURA 9, CORRESPONDIENTE AL PROCESO NO.PROPEEP-CCC-CP-2024-0032, PARA LA CONTRATACION DE OBRAS MENORES PARA EJECUTAR LOS PREMIOS EN EL MARCO DEL CONCURSO LA MEJOR NAVIDAD LOTE 2,SEGÚN DOCUMENTACION ANEXA.</t>
  </si>
  <si>
    <t>2791-1</t>
  </si>
  <si>
    <t>E450000000009</t>
  </si>
  <si>
    <t xml:space="preserve">EVEL SUPLIDORES SRL      </t>
  </si>
  <si>
    <t>PAGO FACTURA NO.396, CORRESPONDIENTE AL PROCESO NO.PROPEEP-DAF-CM-2025-0035, PARA LA 2DA CONVOCATORIA DE ADQUISICION JUEGOS CREATIVOS, SEGÚN DOCUMENTACION ANEXA.</t>
  </si>
  <si>
    <t>3003-1</t>
  </si>
  <si>
    <t xml:space="preserve">B1500000396     </t>
  </si>
  <si>
    <t>EMPRESAS DISTRIBUIDORA DE ELECTRICIDAD DEL ESTE SA</t>
  </si>
  <si>
    <t>PAGO FACTURA NO.8782, CORRESPONDIENTE A LOS SERVICIOS DE ENERGIA ELECTRICA, DEL 18/08/2025 AL 18/09/2025 DE LA OFICINA PRINCIPAL DE LA LEOPOLDO NAVARRO, SEGÚN DOCUMENTACION ANEXA.</t>
  </si>
  <si>
    <t>3030-1</t>
  </si>
  <si>
    <t xml:space="preserve">E450000048782      </t>
  </si>
  <si>
    <t>SAMUEL MOQUETE DE LA CRUZ</t>
  </si>
  <si>
    <t xml:space="preserve">PAGO FACTURA NO.128, CORRESPONDIENTE A LA ORDEN DE SERVICIO NO.021-25, PARA LOS SERVICIOS NOTARIALES REALIZADOS PARA ESTA INSTITUCION, SEGÚN DOCUMENTACION ANEXA. </t>
  </si>
  <si>
    <t>2942-1</t>
  </si>
  <si>
    <t>B1500000128</t>
  </si>
  <si>
    <t>GRUPO METAL Y CRISTAL SRL</t>
  </si>
  <si>
    <t>PAGO DEL 20% DE ANTICIPO CORRESPONDIENTE AL PROCESO NO.PROPEEP-CCC-CP-2025-0021, CONVOCADO PARA LA CONTRATACION DE LA ILUMINACION PLAY VILLA NAZARET, SEGÚN DOCUMENTACION ANEXA.</t>
  </si>
  <si>
    <t>3050-1</t>
  </si>
  <si>
    <t>CO-0002014-2025</t>
  </si>
  <si>
    <t>LIBERTY NETWORKS DOMINICANA SA</t>
  </si>
  <si>
    <t>PAGO FACTURA NO.1697, CORRESPONDIENTE AL SERVICIO DE TELEFONIA Y MANAGED INTERNET PARA LA INSTITUCION, SEGÚN DOCUMENTACION ANEXA.</t>
  </si>
  <si>
    <t>3090-1</t>
  </si>
  <si>
    <t>E450000001697</t>
  </si>
  <si>
    <t xml:space="preserve">CADENA DE NOTICIAS RADIO SRL  </t>
  </si>
  <si>
    <t>PAGO FACTURA NO.1462, CORRESPONDIENTE AL PROCESO NO.PROPEEP-CCC-PEPB-2025-0003, PARA LA CONTRATACION DE SERVICIO DE PUBLICIDAD INSTITUCIONAL, POR PERIODO DE DOS MESES, SEGÚN DOCUMENTACION ANEXA.</t>
  </si>
  <si>
    <t>3092-1</t>
  </si>
  <si>
    <t xml:space="preserve">B1500001462   </t>
  </si>
  <si>
    <t>CONSTRUCTORA CRUZ MUNOZ SRL</t>
  </si>
  <si>
    <t>PAGO FACTURA NO.137, CORRESPONDIENTE AL PROCESO NO.QST-CCC-CP-2023-0006, ADENDA EN TIEMPO NO.CO-0001785-2024, ADENDA EN MONTO NO.CO-0000006-2025, CONVOCADO PARA CONSTRUCCION DE UNA PLAZA COMUNITARIA EN EL MUNICIPIO DE BANICA EN LA PROVINCIA DE ELIAS PIÑA, CUBICACION #7,SEGUN DOCUMENTACION ANEXA.</t>
  </si>
  <si>
    <t>3087-1</t>
  </si>
  <si>
    <t>B1500000137</t>
  </si>
  <si>
    <t>BRAIANN ANTONIO CORDERO</t>
  </si>
  <si>
    <t>PAGO FACTURA NO.97, CORRESPONDIENTE AL PROCESO NO.PROPEEP-CCC-PEPB-2025-0003, PARA LA CONTRATACIÓN DE SERVICIOS DE PUBLICIDAD INSTITUCIONAL, POR PERIODOS DE DOS MESES, SEGÚN DOCUMENTACIÓN ANEXA.</t>
  </si>
  <si>
    <t>3081-1</t>
  </si>
  <si>
    <t>B1500000097</t>
  </si>
  <si>
    <t>ARIEL EDUARDO CABRAL PIMENTEL</t>
  </si>
  <si>
    <t>PAGO FACTURA NO.53, CORRESPONDIENTE AL PROCESO NO.PROPEEP-CCC-PEPB-2025-0003, PARA LA CONTRATACIÓN DE SERVICIOS DE PUBLICIDAD INSTITUCIONAL, POR PERIODOS DE DOS MESES, SEGÚN DOCUMENTACIÓN ANEXA.</t>
  </si>
  <si>
    <t>3083-1</t>
  </si>
  <si>
    <t>B1500000053</t>
  </si>
  <si>
    <t>MAS SERVICIOS INTEGRALES MASERINTE SRL</t>
  </si>
  <si>
    <t>PAGO FACTURA NO.60, CORRESPONDIENTE AL PROCESO NO.PROPEEP-CCC-CP-2025-0019, PARA LA CONTRATACION DE SERVICIOS OFTALMOLOGICOS PARA SER UTILIZADOS EN LAS JORNADAS DE INCLUSION SOCIAL A NIVEL NACIONAL, SEGÚN DOCUMENTACION ANEXA.</t>
  </si>
  <si>
    <t>3052-1</t>
  </si>
  <si>
    <t>B1500000060</t>
  </si>
  <si>
    <t xml:space="preserve">CARLOS MANUEL ALCANTARA  </t>
  </si>
  <si>
    <t>PAGO FACTURA NO.154, CORRESPONDIENTE AL PROCESO NO.PROPEEP-CCC-PEPB-2025-0003, PARA LA CONTRATACION DE SERVICIO DE PUBLICIDAD INSTITUCIONAL, POR PERIODO DE DOS MESES, SEGÚN DOCUMENTACION ANEXA.</t>
  </si>
  <si>
    <t>3094-1</t>
  </si>
  <si>
    <t xml:space="preserve">B1500000154 </t>
  </si>
  <si>
    <t>KAMING ROSARIO ESTEVEZ</t>
  </si>
  <si>
    <t>PAGO FACTURA NO.198, CORRESPONDIENTE AL PROCESO NO.PROPEEP-CCC-PEPB-2025-0003, PARA LA CONTRATACIÓN DE SERVICIOS DE PUBLICIDAD INSTITUCIONAL, POR PERIODOS DE DOS MESES, SEGÚN DOCUMENTACIÓN ANEXA.</t>
  </si>
  <si>
    <t>3072-1</t>
  </si>
  <si>
    <t>B1500000198</t>
  </si>
  <si>
    <t>CORPUS MONTERO VALDEZ</t>
  </si>
  <si>
    <t>PAGO FACTURA NO.256, CORRESPONDIENTE AL PROCESO NO.PROPEEP-CCC-PEPB-2025-0003, PARA LA CONTRATACIÓN DE SERVICIOS DE PUBLICIDAD INSTITUCIONAL, POR PERIODOS DE DOS MESES, SEGÚN DOCUMENTACIÓN ANEXA.</t>
  </si>
  <si>
    <t>B1500000256</t>
  </si>
  <si>
    <t>3074-1</t>
  </si>
  <si>
    <t>ROCIO CAROLINA DE LEON CABRAL</t>
  </si>
  <si>
    <t>PAGO FACTURA NO.7, CORRESPONDIENTE AL PROCESO NO.PROPEEP-CCC-PEPB-2025-0003, PARA LA CONTRATACIÓN DE SERVICIOS DE PUBLICIDAD INSTITUCIONAL, POR PERIODOS DE DOS MESES, SEGÚN DOCUMENTACIÓN ANEXA.</t>
  </si>
  <si>
    <t>B1500000007</t>
  </si>
  <si>
    <t>3077-1</t>
  </si>
  <si>
    <t>JACUS PUBLICITARIA EIRL</t>
  </si>
  <si>
    <t>PAGO FACTURA NO.613, CORRESPONDIENTE AL PROCESO NO.PROPEEP-CCC-PEPB-2025-0003, PARA LA CONTRATACIÓN DE SERVICIOS DE PUBLICIDAD INSTITUCIONAL, POR PERIODOS DE DOS MESES, SEGÚN DOCUMENTACIÓN ANEXA.</t>
  </si>
  <si>
    <t>B1500000613</t>
  </si>
  <si>
    <t>3054-1</t>
  </si>
  <si>
    <t>GRUPO INFORMATIVO DOMINICANO SRL</t>
  </si>
  <si>
    <t>PAGO FACTURA NO.260, CORRESPONDIENTE AL PROCESO NO.PROPEEP-CCC-PEPB-2025-0003, PARA LA CONTRATACIÓN DE SERVICIOS DE PUBLICIDAD INSTITUCIONAL, POR PERIODOS DE DOS MESES, SEGÚN DOCUMENTACIÓN ANEXA.</t>
  </si>
  <si>
    <t>3056-1</t>
  </si>
  <si>
    <t>B1500000260</t>
  </si>
  <si>
    <t>LELY ALEXANDRY REYES DOMINGUEZ</t>
  </si>
  <si>
    <t>PAGO FACTURA NO.4, CORRESPONDIENTE AL PROCESO NO.PROPEEP-CCC-PEPB-2025-0003, PARA LA CONTRATACIÓN DE SERVICIOS DE PUBLICIDAD INSTITUCIONAL, POR PERIODOS DE DOS MESES, SEGÚN DOCUMENTACIÓN ANEXA.</t>
  </si>
  <si>
    <t>B1500000004</t>
  </si>
  <si>
    <t>3079-1</t>
  </si>
  <si>
    <t>SOL AL DIA SRL</t>
  </si>
  <si>
    <t>3070-1</t>
  </si>
  <si>
    <t>MEDA INGENIERIA SRL</t>
  </si>
  <si>
    <t>PAGO DEL 20% DE ANTICIPO CORRESPONDIENTE AL PROCESO NO.PROPEEP-CCC-CP-2025-0022, CONVOCADO PARA EL REMOZAMIENTO DE CUATRO CANCHAS DEPORTIVAS, LOTE 2, SEGÚN DOCUMENTACION ANEXA.</t>
  </si>
  <si>
    <t>3104-1</t>
  </si>
  <si>
    <t>CO-0002130-2025</t>
  </si>
  <si>
    <t>INVERSIONES YANG SRL</t>
  </si>
  <si>
    <t>PAGO DEL 20% DE ANTICIPO CORRESPONDIENTE A LA CERTIFICACION NO.PROPEEP-CCC-CP-2025-0016,PARA LA ADQUISICION  DE ELECTRODOMESTICOS PARA LAS JORNADAS PRIMERO TU, ITEMS 1,2,3 Y 4, SEUN DOCUMENTACION ANEXA.</t>
  </si>
  <si>
    <t>BS-0010845-2025</t>
  </si>
  <si>
    <t>3123-1</t>
  </si>
  <si>
    <t>IMPREDOM SRL</t>
  </si>
  <si>
    <t>PAGO FACTURA NO.241, CORRESPONDIENTE AL PROCESO NO.PROPEEP-DAF-CM-2025-0031, PARA LA CONTRATACION DE SERVICIO DE IMPRESIÓN DE LIBROS PASEO DE COLORES, SEGÚN DOCUMENTACION ANEXA.</t>
  </si>
  <si>
    <t>3111-1</t>
  </si>
  <si>
    <t>B1500000241</t>
  </si>
  <si>
    <t>ANDRES MATOS</t>
  </si>
  <si>
    <t>PAGO FACTURA NO.387, CORRESPONDIENTE AL PROCESO NO.PROPEEP-CCC-PEPB-2025-0003, PARA LA CONTRATACION DE SERVICIO DE PUBLICIDAD INSTITUCIONAL, POR PERIODO DE DOS MESES, SEGÚN DOCUMENTACION ANEXA.</t>
  </si>
  <si>
    <t xml:space="preserve">B1500000387     </t>
  </si>
  <si>
    <t>3128-1</t>
  </si>
  <si>
    <t>TECNOLOGIAS AVANZADAS RD SRL</t>
  </si>
  <si>
    <t>PAGO FACTURA NO.677, CORRESPONDIENTE AL PROCESO NO.PROPEEP-CCC-PEPB-2025-0003, PARA LA CONTRATACION DE SERVICIO DE PUBLICIDAD INSTITUCIONAL, POR PERIODO DE DOS MESES, SEGÚN DOCUMENTACION ANEXA.</t>
  </si>
  <si>
    <t>3113-1</t>
  </si>
  <si>
    <t>B1500000677</t>
  </si>
  <si>
    <t>CARLOS POLANCO ROSARIO</t>
  </si>
  <si>
    <t>PAGO FACTURA NO.24, CORRESPONDIENTE AL PROCESO NO.PROPEEP-CCC-PEPB-2025-0003, PARA LA CONTRATACION DE SERVICIO DE PUBLICIDAD INSTITUCIONAL, POR PERIODO DE DOS MESES, SEGÚN DOCUMENTACION ANEXA.</t>
  </si>
  <si>
    <t>3117-1</t>
  </si>
  <si>
    <t>B1500000024</t>
  </si>
  <si>
    <t>GREFTIG CONSTRUCTORA SRL</t>
  </si>
  <si>
    <t>PAGO DEL 20% DE ANTICIPO CORRESPONDIENTE A LA CERTIFICACION NO.PROPEEP-CCC-CP-2025-0022,PARA EL REMOZAMIENTO DE CUATRO (4) CANCHAS DEPORTIVAS, LOTE 1, SEUN DOCUMENTACION ANEXA.</t>
  </si>
  <si>
    <t>CO-0002241-2025</t>
  </si>
  <si>
    <t>3125-1</t>
  </si>
  <si>
    <t>MAGGIE HELEN CESPEDES MARMOLEJOS</t>
  </si>
  <si>
    <t>PAGO FACTURA NO.310, CORRESPONDIENTE A LA ORDEN DE SERVICIO NO.0024-25, CONTRATADA PARA LOS SERVICIOS NOTARIALES REALIZADOS PARA LA INSTITUCION, SEGÚN DOCUMENTACION ANEXA.</t>
  </si>
  <si>
    <t>VICTORIANO NUÑEZ GERMAN</t>
  </si>
  <si>
    <t>PAGO FACTURA NO.239, CORRESPONDIENTE AL PROCESO NO.PROPEEP-CCC-PEPB-2025-0003, PARA LA CONTRATACION DE SERVICIO DE PUBLICIDAD INSTITUCIONAL, POR PERIODO DE DOS MESES, SEGÚN DOCUMENTACION ANEXA.</t>
  </si>
  <si>
    <t>YINET DIAZ GARCIA</t>
  </si>
  <si>
    <t>B1500000310</t>
  </si>
  <si>
    <t>B1500000239</t>
  </si>
  <si>
    <t xml:space="preserve">B1500000024    </t>
  </si>
  <si>
    <t>3119-1</t>
  </si>
  <si>
    <t>3107-1</t>
  </si>
  <si>
    <t>3130-1</t>
  </si>
  <si>
    <t>AURELIO PAREDES CORDERO</t>
  </si>
  <si>
    <t>PAGO FACTURA NO.97, CORRESPONDIENTE AL PROCESO NO.PROPEEP-CCC-PEPB-2025-0003, PARA LA CONTRATACION DE SERVICIO DE PUBLICIDAD INSTITUCIONAL, POR PERIODO DE DOS MESES, SEGÚN DOCUMENTACION ANEXA.</t>
  </si>
  <si>
    <t>3181-1</t>
  </si>
  <si>
    <t>PAGO FACTURA NO.2, CORRESPONDIENTE AL PROCESO NO.PROPEEP-CCC-PEPB-2025-0003, PARA LA CONTRATACION DE SERVICIO DE PUBLICIDAD INSTITUCIONAL, POR PERIODO DE DOS MESES, SEGÚN DOCUMENTACION ANEXA.</t>
  </si>
  <si>
    <t>3169-1</t>
  </si>
  <si>
    <t>JOSE RAFAEL LAHOZ</t>
  </si>
  <si>
    <t>PAGO FACTURA NO.258, CORRESPONDIENTE AL PROCESO NO.PROPEEP-CCC-PEPB-2025-0003, PARA LA CONTRATACION DE SERVICIO DE PUBLICIDAD INSTITUCIONAL, POR PERIODO DE DOS MESES, SEGÚN DOCUMENTACION ANEXA.</t>
  </si>
  <si>
    <t>3173-1</t>
  </si>
  <si>
    <t>B1500000258</t>
  </si>
  <si>
    <t>TAVERAS FLORENTINOS PROVISIONES SRL</t>
  </si>
  <si>
    <t>PAGO FACTURA NO.88, CORRESPONDIENTE AL PROCESO NO.PROPEEP-CCC-PEPB-2025-0003, PARA LA CONTRATACION DE SERVICIO DE PUBLICIDAD INSTITUCIONAL, POR PERIODO DE DOS MESES, SEGÚN DOCUMENTACION ANEXA.</t>
  </si>
  <si>
    <t>3157-1</t>
  </si>
  <si>
    <t>B1500000088</t>
  </si>
  <si>
    <t>CASCARA TV SRL</t>
  </si>
  <si>
    <t>PAGO FACTURA NO.146, CORRESPONDIENTE AL PROCESO NO.PROPEEP-CCC-PEPB-2025-0003, PARA LA CONTRATACION DE SERVICIO DE PUBLICIDAD INSTITUCIONAL, POR PERIODO DE DOS MESES, SEGÚN DOCUMENTACION ANEXA.</t>
  </si>
  <si>
    <t>3153-1</t>
  </si>
  <si>
    <t>B1500000146</t>
  </si>
  <si>
    <t>PAGO FACTURA NO.182, CORRESPONDIENTE AL PROCESO NO.PROPEEP-CCC-PEPB-2025-0003, PARA LA CONTRATACION DE SERVICIO DE PUBLICIDAD INSTITUCIONAL, POR PERIODO DE DOS MESES, SEGÚN DOCUMENTACION ANEXA.</t>
  </si>
  <si>
    <t>3171-1</t>
  </si>
  <si>
    <t>B1500000182</t>
  </si>
  <si>
    <t>PAGO SUSCRIPCION CORRESPONDIENTE AL SERVICIO DE FLICKR Y X (TWITTER), POR UN PERIODO DE 12 MESES, SEGÚN DOCUMNETACION ANEXA.</t>
  </si>
  <si>
    <t>DAF-0089-2025</t>
  </si>
  <si>
    <t>DG-DAF-656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</si>
</sst>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"/>
    <numFmt numFmtId="165" formatCode="dd&quot;/&quot;mm&quot;/&quot;yyyy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</cellStyleXfs>
  <cellXfs count="39">
    <xf numFmtId="0" fontId="0" fillId="0" borderId="0" xfId="0"/>
    <xf numFmtId="4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0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43" fontId="6" fillId="2" borderId="1" xfId="0" applyNumberFormat="1" applyFont="1" applyFill="1" applyBorder="1"/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3" fontId="3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7" fillId="3" borderId="0" xfId="0" applyFont="1" applyFill="1"/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Millares 2" xfId="4" xr:uid="{FC9D2FD5-EA82-4FD8-9061-DB86845B0985}"/>
    <cellStyle name="Normal" xfId="0" builtinId="0"/>
    <cellStyle name="Normal 2" xfId="2" xr:uid="{AD662330-1A06-4067-8575-3342D97A3A10}"/>
    <cellStyle name="Normal 3" xfId="3" xr:uid="{926BA9DF-BB98-429E-A139-C6733404B219}"/>
    <cellStyle name="Normal 4" xfId="1" xr:uid="{F4E8F090-EA48-471A-BC16-BDEED129E8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3849459</xdr:colOff>
      <xdr:row>0</xdr:row>
      <xdr:rowOff>0</xdr:rowOff>
    </xdr:from>
    <xdr:ext cx="3228975" cy="1183821"/>
    <xdr:pic>
      <xdr:nvPicPr>
        <xdr:cNvPr id="5" name="image2.png" title="Imagen">
          <a:extLst>
            <a:ext uri="{FF2B5EF4-FFF2-40B4-BE49-F238E27FC236}">
              <a16:creationId xmlns:a16="http://schemas.microsoft.com/office/drawing/2014/main" id="{3FAF8A45-DAB3-42CC-A566-E3761E290B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3566" y="0"/>
          <a:ext cx="3228975" cy="1183821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133</xdr:row>
      <xdr:rowOff>0</xdr:rowOff>
    </xdr:from>
    <xdr:ext cx="1571625" cy="264519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AA395605-DBB8-4F9A-985F-B54858A0A8F2}"/>
            </a:ext>
          </a:extLst>
        </xdr:cNvPr>
        <xdr:cNvSpPr txBox="1"/>
      </xdr:nvSpPr>
      <xdr:spPr>
        <a:xfrm>
          <a:off x="5514975" y="290512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133</xdr:row>
      <xdr:rowOff>0</xdr:rowOff>
    </xdr:from>
    <xdr:ext cx="1571625" cy="264519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6669B676-7485-4C20-8D59-8C2467E2348E}"/>
            </a:ext>
          </a:extLst>
        </xdr:cNvPr>
        <xdr:cNvSpPr txBox="1"/>
      </xdr:nvSpPr>
      <xdr:spPr>
        <a:xfrm>
          <a:off x="5514975" y="290512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133</xdr:row>
      <xdr:rowOff>0</xdr:rowOff>
    </xdr:from>
    <xdr:ext cx="1571625" cy="264519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28DDB367-B58F-465A-BA02-7FA37D5EA13D}"/>
            </a:ext>
          </a:extLst>
        </xdr:cNvPr>
        <xdr:cNvSpPr txBox="1"/>
      </xdr:nvSpPr>
      <xdr:spPr>
        <a:xfrm>
          <a:off x="7886700" y="607695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133</xdr:row>
      <xdr:rowOff>0</xdr:rowOff>
    </xdr:from>
    <xdr:ext cx="1571625" cy="264519"/>
    <xdr:sp macro="" textlink="">
      <xdr:nvSpPr>
        <xdr:cNvPr id="6" name="Shape 11">
          <a:extLst>
            <a:ext uri="{FF2B5EF4-FFF2-40B4-BE49-F238E27FC236}">
              <a16:creationId xmlns:a16="http://schemas.microsoft.com/office/drawing/2014/main" id="{42346741-2A11-4302-B337-A8A8C67A1B6A}"/>
            </a:ext>
          </a:extLst>
        </xdr:cNvPr>
        <xdr:cNvSpPr txBox="1"/>
      </xdr:nvSpPr>
      <xdr:spPr>
        <a:xfrm>
          <a:off x="7886700" y="607695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0</xdr:row>
      <xdr:rowOff>0</xdr:rowOff>
    </xdr:from>
    <xdr:ext cx="1571625" cy="264519"/>
    <xdr:sp macro="" textlink="">
      <xdr:nvSpPr>
        <xdr:cNvPr id="7" name="Shape 11">
          <a:extLst>
            <a:ext uri="{FF2B5EF4-FFF2-40B4-BE49-F238E27FC236}">
              <a16:creationId xmlns:a16="http://schemas.microsoft.com/office/drawing/2014/main" id="{08488B41-4032-40A7-9FC7-A44C5F8D0375}"/>
            </a:ext>
          </a:extLst>
        </xdr:cNvPr>
        <xdr:cNvSpPr txBox="1"/>
      </xdr:nvSpPr>
      <xdr:spPr>
        <a:xfrm>
          <a:off x="2857500" y="27432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FADD5-0EF3-4532-AF60-B89E940E74A3}">
  <dimension ref="B6:H144"/>
  <sheetViews>
    <sheetView tabSelected="1" view="pageBreakPreview" zoomScale="57" zoomScaleNormal="80" zoomScaleSheetLayoutView="57" workbookViewId="0">
      <pane ySplit="9" topLeftCell="A129" activePane="bottomLeft" state="frozen"/>
      <selection pane="bottomLeft" activeCell="D141" sqref="D141"/>
    </sheetView>
  </sheetViews>
  <sheetFormatPr baseColWidth="10" defaultRowHeight="18" x14ac:dyDescent="0.2"/>
  <cols>
    <col min="1" max="1" width="2.85546875" style="7" customWidth="1"/>
    <col min="2" max="2" width="58.42578125" style="25" customWidth="1"/>
    <col min="3" max="3" width="114.28515625" style="7" customWidth="1"/>
    <col min="4" max="4" width="26.42578125" style="7" customWidth="1"/>
    <col min="5" max="5" width="24.42578125" style="7" customWidth="1"/>
    <col min="6" max="6" width="22.5703125" style="7" customWidth="1"/>
    <col min="7" max="7" width="25" style="7" customWidth="1"/>
    <col min="8" max="8" width="19.28515625" style="2" customWidth="1"/>
    <col min="9" max="16384" width="11.42578125" style="7"/>
  </cols>
  <sheetData>
    <row r="6" spans="2:8" ht="18" customHeight="1" x14ac:dyDescent="0.25">
      <c r="B6" s="37" t="s">
        <v>20</v>
      </c>
      <c r="C6" s="38"/>
      <c r="D6" s="38"/>
      <c r="E6" s="38"/>
      <c r="F6" s="38"/>
      <c r="G6" s="38"/>
      <c r="H6" s="38"/>
    </row>
    <row r="7" spans="2:8" ht="18" customHeight="1" x14ac:dyDescent="0.25">
      <c r="B7" s="37" t="s">
        <v>0</v>
      </c>
      <c r="C7" s="38"/>
      <c r="D7" s="38"/>
      <c r="E7" s="38"/>
      <c r="F7" s="38"/>
      <c r="G7" s="38"/>
      <c r="H7" s="38"/>
    </row>
    <row r="8" spans="2:8" ht="18.75" customHeight="1" thickBot="1" x14ac:dyDescent="0.3">
      <c r="B8" s="37" t="s">
        <v>1</v>
      </c>
      <c r="C8" s="38"/>
      <c r="D8" s="38"/>
      <c r="E8" s="38"/>
      <c r="F8" s="38"/>
      <c r="G8" s="38"/>
      <c r="H8" s="38"/>
    </row>
    <row r="9" spans="2:8" ht="33.75" customHeight="1" thickBot="1" x14ac:dyDescent="0.25">
      <c r="B9" s="24" t="s">
        <v>2</v>
      </c>
      <c r="C9" s="8" t="s">
        <v>3</v>
      </c>
      <c r="D9" s="8" t="s">
        <v>6</v>
      </c>
      <c r="E9" s="8" t="s">
        <v>4</v>
      </c>
      <c r="F9" s="3" t="s">
        <v>5</v>
      </c>
      <c r="G9" s="3" t="s">
        <v>9</v>
      </c>
      <c r="H9" s="15" t="s">
        <v>10</v>
      </c>
    </row>
    <row r="10" spans="2:8" ht="54" x14ac:dyDescent="0.25">
      <c r="B10" s="23" t="s">
        <v>16</v>
      </c>
      <c r="C10" s="17" t="s">
        <v>17</v>
      </c>
      <c r="D10" s="4">
        <v>199379.23</v>
      </c>
      <c r="E10" s="18" t="s">
        <v>18</v>
      </c>
      <c r="F10" s="9">
        <v>45875</v>
      </c>
      <c r="G10" s="1">
        <f>D10</f>
        <v>199379.23</v>
      </c>
      <c r="H10" s="19" t="s">
        <v>19</v>
      </c>
    </row>
    <row r="11" spans="2:8" ht="72" x14ac:dyDescent="0.2">
      <c r="B11" s="23" t="s">
        <v>21</v>
      </c>
      <c r="C11" s="14" t="s">
        <v>22</v>
      </c>
      <c r="D11" s="4">
        <v>30721.335399999996</v>
      </c>
      <c r="E11" s="18" t="s">
        <v>35</v>
      </c>
      <c r="F11" s="9">
        <v>45869</v>
      </c>
      <c r="G11" s="1">
        <f t="shared" ref="G11:G74" si="0">D11</f>
        <v>30721.335399999996</v>
      </c>
      <c r="H11" s="19" t="s">
        <v>48</v>
      </c>
    </row>
    <row r="12" spans="2:8" ht="72" x14ac:dyDescent="0.2">
      <c r="B12" s="23" t="s">
        <v>21</v>
      </c>
      <c r="C12" s="14" t="s">
        <v>23</v>
      </c>
      <c r="D12" s="4">
        <v>20929.801599999999</v>
      </c>
      <c r="E12" s="18" t="s">
        <v>36</v>
      </c>
      <c r="F12" s="9">
        <v>45881</v>
      </c>
      <c r="G12" s="1">
        <f t="shared" si="0"/>
        <v>20929.801599999999</v>
      </c>
      <c r="H12" s="19" t="s">
        <v>48</v>
      </c>
    </row>
    <row r="13" spans="2:8" ht="72" x14ac:dyDescent="0.2">
      <c r="B13" s="23" t="s">
        <v>21</v>
      </c>
      <c r="C13" s="28" t="s">
        <v>24</v>
      </c>
      <c r="D13" s="4">
        <v>16224.67</v>
      </c>
      <c r="E13" s="18" t="s">
        <v>37</v>
      </c>
      <c r="F13" s="9">
        <v>45887</v>
      </c>
      <c r="G13" s="1">
        <f t="shared" si="0"/>
        <v>16224.67</v>
      </c>
      <c r="H13" s="19" t="s">
        <v>48</v>
      </c>
    </row>
    <row r="14" spans="2:8" ht="72" x14ac:dyDescent="0.2">
      <c r="B14" s="23" t="s">
        <v>21</v>
      </c>
      <c r="C14" s="14" t="s">
        <v>25</v>
      </c>
      <c r="D14" s="4">
        <v>14597.849999999999</v>
      </c>
      <c r="E14" s="18" t="s">
        <v>38</v>
      </c>
      <c r="F14" s="9">
        <v>45882</v>
      </c>
      <c r="G14" s="1">
        <f t="shared" si="0"/>
        <v>14597.849999999999</v>
      </c>
      <c r="H14" s="19" t="s">
        <v>48</v>
      </c>
    </row>
    <row r="15" spans="2:8" ht="72" x14ac:dyDescent="0.2">
      <c r="B15" s="23" t="s">
        <v>21</v>
      </c>
      <c r="C15" s="14" t="s">
        <v>26</v>
      </c>
      <c r="D15" s="4">
        <v>15782.7006</v>
      </c>
      <c r="E15" s="18" t="s">
        <v>39</v>
      </c>
      <c r="F15" s="9">
        <v>45887</v>
      </c>
      <c r="G15" s="1">
        <f t="shared" si="0"/>
        <v>15782.7006</v>
      </c>
      <c r="H15" s="19" t="s">
        <v>48</v>
      </c>
    </row>
    <row r="16" spans="2:8" s="20" customFormat="1" ht="72" x14ac:dyDescent="0.25">
      <c r="B16" s="23" t="s">
        <v>21</v>
      </c>
      <c r="C16" s="14" t="s">
        <v>27</v>
      </c>
      <c r="D16" s="4">
        <v>12233.508399999999</v>
      </c>
      <c r="E16" s="18" t="s">
        <v>40</v>
      </c>
      <c r="F16" s="9">
        <v>45888</v>
      </c>
      <c r="G16" s="1">
        <f t="shared" si="0"/>
        <v>12233.508399999999</v>
      </c>
      <c r="H16" s="19" t="s">
        <v>48</v>
      </c>
    </row>
    <row r="17" spans="2:8" ht="72" x14ac:dyDescent="0.2">
      <c r="B17" s="23" t="s">
        <v>21</v>
      </c>
      <c r="C17" s="14" t="s">
        <v>28</v>
      </c>
      <c r="D17" s="4">
        <v>18286.97</v>
      </c>
      <c r="E17" s="18" t="s">
        <v>41</v>
      </c>
      <c r="F17" s="9">
        <v>45895</v>
      </c>
      <c r="G17" s="1">
        <f t="shared" si="0"/>
        <v>18286.97</v>
      </c>
      <c r="H17" s="19" t="s">
        <v>48</v>
      </c>
    </row>
    <row r="18" spans="2:8" s="20" customFormat="1" ht="72" x14ac:dyDescent="0.25">
      <c r="B18" s="23" t="s">
        <v>21</v>
      </c>
      <c r="C18" s="14" t="s">
        <v>29</v>
      </c>
      <c r="D18" s="4">
        <v>14949.98</v>
      </c>
      <c r="E18" s="18" t="s">
        <v>42</v>
      </c>
      <c r="F18" s="9">
        <v>45896</v>
      </c>
      <c r="G18" s="1">
        <f t="shared" si="0"/>
        <v>14949.98</v>
      </c>
      <c r="H18" s="19" t="s">
        <v>48</v>
      </c>
    </row>
    <row r="19" spans="2:8" s="20" customFormat="1" ht="72" x14ac:dyDescent="0.25">
      <c r="B19" s="23" t="s">
        <v>21</v>
      </c>
      <c r="C19" s="14" t="s">
        <v>30</v>
      </c>
      <c r="D19" s="4">
        <v>17172.899999999998</v>
      </c>
      <c r="E19" s="18" t="s">
        <v>43</v>
      </c>
      <c r="F19" s="9">
        <v>45898</v>
      </c>
      <c r="G19" s="1">
        <f t="shared" si="0"/>
        <v>17172.899999999998</v>
      </c>
      <c r="H19" s="19" t="s">
        <v>48</v>
      </c>
    </row>
    <row r="20" spans="2:8" ht="72" x14ac:dyDescent="0.2">
      <c r="B20" s="23" t="s">
        <v>21</v>
      </c>
      <c r="C20" s="14" t="s">
        <v>31</v>
      </c>
      <c r="D20" s="4">
        <v>15552.169999999998</v>
      </c>
      <c r="E20" s="18" t="s">
        <v>44</v>
      </c>
      <c r="F20" s="9">
        <v>45901</v>
      </c>
      <c r="G20" s="1">
        <f t="shared" si="0"/>
        <v>15552.169999999998</v>
      </c>
      <c r="H20" s="19" t="s">
        <v>48</v>
      </c>
    </row>
    <row r="21" spans="2:8" ht="72" x14ac:dyDescent="0.2">
      <c r="B21" s="23" t="s">
        <v>21</v>
      </c>
      <c r="C21" s="14" t="s">
        <v>32</v>
      </c>
      <c r="D21" s="4">
        <v>15054.369200000001</v>
      </c>
      <c r="E21" s="18" t="s">
        <v>45</v>
      </c>
      <c r="F21" s="9">
        <v>45901</v>
      </c>
      <c r="G21" s="1">
        <f t="shared" si="0"/>
        <v>15054.369200000001</v>
      </c>
      <c r="H21" s="19" t="s">
        <v>48</v>
      </c>
    </row>
    <row r="22" spans="2:8" ht="72" x14ac:dyDescent="0.2">
      <c r="B22" s="23" t="s">
        <v>21</v>
      </c>
      <c r="C22" s="14" t="s">
        <v>33</v>
      </c>
      <c r="D22" s="4">
        <v>24872.7</v>
      </c>
      <c r="E22" s="18" t="s">
        <v>46</v>
      </c>
      <c r="F22" s="9">
        <v>45903</v>
      </c>
      <c r="G22" s="1">
        <f t="shared" si="0"/>
        <v>24872.7</v>
      </c>
      <c r="H22" s="19" t="s">
        <v>48</v>
      </c>
    </row>
    <row r="23" spans="2:8" ht="72" x14ac:dyDescent="0.2">
      <c r="B23" s="23" t="s">
        <v>21</v>
      </c>
      <c r="C23" s="14" t="s">
        <v>34</v>
      </c>
      <c r="D23" s="4">
        <v>17099.604200000002</v>
      </c>
      <c r="E23" s="18" t="s">
        <v>47</v>
      </c>
      <c r="F23" s="9">
        <v>45896</v>
      </c>
      <c r="G23" s="1">
        <f t="shared" si="0"/>
        <v>17099.604200000002</v>
      </c>
      <c r="H23" s="19" t="s">
        <v>48</v>
      </c>
    </row>
    <row r="24" spans="2:8" ht="72" x14ac:dyDescent="0.2">
      <c r="B24" s="23" t="s">
        <v>49</v>
      </c>
      <c r="C24" s="14" t="s">
        <v>50</v>
      </c>
      <c r="D24" s="4">
        <v>11505</v>
      </c>
      <c r="E24" s="18" t="s">
        <v>52</v>
      </c>
      <c r="F24" s="9">
        <v>45894</v>
      </c>
      <c r="G24" s="1">
        <f t="shared" si="0"/>
        <v>11505</v>
      </c>
      <c r="H24" s="1" t="s">
        <v>51</v>
      </c>
    </row>
    <row r="25" spans="2:8" ht="54" x14ac:dyDescent="0.2">
      <c r="B25" s="23" t="s">
        <v>53</v>
      </c>
      <c r="C25" s="14" t="s">
        <v>54</v>
      </c>
      <c r="D25" s="4">
        <v>132928.18</v>
      </c>
      <c r="E25" s="18" t="s">
        <v>56</v>
      </c>
      <c r="F25" s="9">
        <v>45909</v>
      </c>
      <c r="G25" s="1">
        <f t="shared" si="0"/>
        <v>132928.18</v>
      </c>
      <c r="H25" s="1" t="s">
        <v>55</v>
      </c>
    </row>
    <row r="26" spans="2:8" ht="54" x14ac:dyDescent="0.2">
      <c r="B26" s="23" t="s">
        <v>57</v>
      </c>
      <c r="C26" s="14" t="s">
        <v>58</v>
      </c>
      <c r="D26" s="4">
        <v>42904.800000000003</v>
      </c>
      <c r="E26" s="18" t="s">
        <v>62</v>
      </c>
      <c r="F26" s="9" t="s">
        <v>65</v>
      </c>
      <c r="G26" s="1">
        <f t="shared" si="0"/>
        <v>42904.800000000003</v>
      </c>
      <c r="H26" s="1" t="s">
        <v>61</v>
      </c>
    </row>
    <row r="27" spans="2:8" ht="54" x14ac:dyDescent="0.2">
      <c r="B27" s="23" t="s">
        <v>57</v>
      </c>
      <c r="C27" s="14" t="s">
        <v>59</v>
      </c>
      <c r="D27" s="4">
        <v>11853.1</v>
      </c>
      <c r="E27" s="22" t="s">
        <v>63</v>
      </c>
      <c r="F27" s="9">
        <v>45899</v>
      </c>
      <c r="G27" s="1">
        <f t="shared" si="0"/>
        <v>11853.1</v>
      </c>
      <c r="H27" s="1" t="s">
        <v>61</v>
      </c>
    </row>
    <row r="28" spans="2:8" ht="54" x14ac:dyDescent="0.2">
      <c r="B28" s="23" t="s">
        <v>57</v>
      </c>
      <c r="C28" s="14" t="s">
        <v>60</v>
      </c>
      <c r="D28" s="4">
        <v>22561.599999999999</v>
      </c>
      <c r="E28" s="22" t="s">
        <v>64</v>
      </c>
      <c r="F28" s="9">
        <v>45902</v>
      </c>
      <c r="G28" s="1">
        <f t="shared" si="0"/>
        <v>22561.599999999999</v>
      </c>
      <c r="H28" s="1" t="s">
        <v>61</v>
      </c>
    </row>
    <row r="29" spans="2:8" ht="54" x14ac:dyDescent="0.2">
      <c r="B29" s="23" t="s">
        <v>57</v>
      </c>
      <c r="C29" s="14" t="s">
        <v>66</v>
      </c>
      <c r="D29" s="4">
        <v>9528.5</v>
      </c>
      <c r="E29" s="22" t="s">
        <v>67</v>
      </c>
      <c r="F29" s="9">
        <v>45905</v>
      </c>
      <c r="G29" s="1">
        <f t="shared" si="0"/>
        <v>9528.5</v>
      </c>
      <c r="H29" s="1" t="s">
        <v>61</v>
      </c>
    </row>
    <row r="30" spans="2:8" ht="72" x14ac:dyDescent="0.2">
      <c r="B30" s="23" t="s">
        <v>68</v>
      </c>
      <c r="C30" s="14" t="s">
        <v>69</v>
      </c>
      <c r="D30" s="4">
        <v>357175.38</v>
      </c>
      <c r="E30" s="22" t="s">
        <v>71</v>
      </c>
      <c r="F30" s="9">
        <v>45898</v>
      </c>
      <c r="G30" s="1">
        <f t="shared" si="0"/>
        <v>357175.38</v>
      </c>
      <c r="H30" s="1" t="s">
        <v>70</v>
      </c>
    </row>
    <row r="31" spans="2:8" ht="54" x14ac:dyDescent="0.2">
      <c r="B31" s="23" t="s">
        <v>53</v>
      </c>
      <c r="C31" s="14" t="s">
        <v>72</v>
      </c>
      <c r="D31" s="4">
        <v>146320</v>
      </c>
      <c r="E31" s="22" t="s">
        <v>74</v>
      </c>
      <c r="F31" s="9">
        <v>45904</v>
      </c>
      <c r="G31" s="1">
        <f t="shared" si="0"/>
        <v>146320</v>
      </c>
      <c r="H31" s="1" t="s">
        <v>73</v>
      </c>
    </row>
    <row r="32" spans="2:8" ht="72" x14ac:dyDescent="0.2">
      <c r="B32" s="23" t="s">
        <v>75</v>
      </c>
      <c r="C32" s="14" t="s">
        <v>76</v>
      </c>
      <c r="D32" s="4">
        <v>41300</v>
      </c>
      <c r="E32" s="18" t="s">
        <v>78</v>
      </c>
      <c r="F32" s="9">
        <v>45898</v>
      </c>
      <c r="G32" s="1">
        <f t="shared" si="0"/>
        <v>41300</v>
      </c>
      <c r="H32" s="1" t="s">
        <v>77</v>
      </c>
    </row>
    <row r="33" spans="2:8" ht="72" x14ac:dyDescent="0.2">
      <c r="B33" s="23" t="s">
        <v>79</v>
      </c>
      <c r="C33" s="14" t="s">
        <v>80</v>
      </c>
      <c r="D33" s="4">
        <v>37760</v>
      </c>
      <c r="E33" s="18" t="s">
        <v>82</v>
      </c>
      <c r="F33" s="9">
        <v>45880</v>
      </c>
      <c r="G33" s="1">
        <f t="shared" si="0"/>
        <v>37760</v>
      </c>
      <c r="H33" s="1" t="s">
        <v>81</v>
      </c>
    </row>
    <row r="34" spans="2:8" ht="72" x14ac:dyDescent="0.2">
      <c r="B34" s="23" t="s">
        <v>83</v>
      </c>
      <c r="C34" s="14" t="s">
        <v>84</v>
      </c>
      <c r="D34" s="4">
        <v>29500</v>
      </c>
      <c r="E34" s="18" t="s">
        <v>85</v>
      </c>
      <c r="F34" s="9">
        <v>45891</v>
      </c>
      <c r="G34" s="1">
        <f t="shared" si="0"/>
        <v>29500</v>
      </c>
      <c r="H34" s="1" t="s">
        <v>86</v>
      </c>
    </row>
    <row r="35" spans="2:8" ht="54" x14ac:dyDescent="0.2">
      <c r="B35" s="23" t="s">
        <v>87</v>
      </c>
      <c r="C35" s="21" t="s">
        <v>88</v>
      </c>
      <c r="D35" s="4">
        <v>57171</v>
      </c>
      <c r="E35" s="18" t="s">
        <v>90</v>
      </c>
      <c r="F35" s="9">
        <v>45896</v>
      </c>
      <c r="G35" s="1">
        <f t="shared" si="0"/>
        <v>57171</v>
      </c>
      <c r="H35" s="1" t="s">
        <v>89</v>
      </c>
    </row>
    <row r="36" spans="2:8" ht="72" x14ac:dyDescent="0.2">
      <c r="B36" s="23" t="s">
        <v>91</v>
      </c>
      <c r="C36" s="21" t="s">
        <v>92</v>
      </c>
      <c r="D36" s="4">
        <v>3534300</v>
      </c>
      <c r="E36" s="18" t="s">
        <v>94</v>
      </c>
      <c r="F36" s="9">
        <v>45905</v>
      </c>
      <c r="G36" s="1">
        <f t="shared" si="0"/>
        <v>3534300</v>
      </c>
      <c r="H36" s="1" t="s">
        <v>93</v>
      </c>
    </row>
    <row r="37" spans="2:8" ht="72" x14ac:dyDescent="0.2">
      <c r="B37" s="23" t="s">
        <v>95</v>
      </c>
      <c r="C37" s="21" t="s">
        <v>96</v>
      </c>
      <c r="D37" s="4">
        <v>248000</v>
      </c>
      <c r="E37" s="18" t="s">
        <v>98</v>
      </c>
      <c r="F37" s="9">
        <v>45915</v>
      </c>
      <c r="G37" s="1">
        <f t="shared" si="0"/>
        <v>248000</v>
      </c>
      <c r="H37" s="1" t="s">
        <v>97</v>
      </c>
    </row>
    <row r="38" spans="2:8" ht="72" x14ac:dyDescent="0.2">
      <c r="B38" s="23" t="s">
        <v>99</v>
      </c>
      <c r="C38" s="14" t="s">
        <v>100</v>
      </c>
      <c r="D38" s="4">
        <v>47200</v>
      </c>
      <c r="E38" s="18" t="s">
        <v>102</v>
      </c>
      <c r="F38" s="9">
        <v>45891</v>
      </c>
      <c r="G38" s="1">
        <f t="shared" si="0"/>
        <v>47200</v>
      </c>
      <c r="H38" s="1" t="s">
        <v>101</v>
      </c>
    </row>
    <row r="39" spans="2:8" ht="72" x14ac:dyDescent="0.2">
      <c r="B39" s="23" t="s">
        <v>103</v>
      </c>
      <c r="C39" s="14" t="s">
        <v>104</v>
      </c>
      <c r="D39" s="4">
        <v>41300</v>
      </c>
      <c r="E39" s="18" t="s">
        <v>106</v>
      </c>
      <c r="F39" s="9">
        <v>45891</v>
      </c>
      <c r="G39" s="1">
        <f t="shared" si="0"/>
        <v>41300</v>
      </c>
      <c r="H39" s="1" t="s">
        <v>105</v>
      </c>
    </row>
    <row r="40" spans="2:8" ht="72" x14ac:dyDescent="0.2">
      <c r="B40" s="23" t="s">
        <v>107</v>
      </c>
      <c r="C40" s="14" t="s">
        <v>108</v>
      </c>
      <c r="D40" s="4">
        <v>122000</v>
      </c>
      <c r="E40" s="18" t="s">
        <v>110</v>
      </c>
      <c r="F40" s="9">
        <v>45915</v>
      </c>
      <c r="G40" s="1">
        <f t="shared" si="0"/>
        <v>122000</v>
      </c>
      <c r="H40" s="1" t="s">
        <v>109</v>
      </c>
    </row>
    <row r="41" spans="2:8" ht="72" x14ac:dyDescent="0.2">
      <c r="B41" s="23" t="s">
        <v>111</v>
      </c>
      <c r="C41" s="14" t="s">
        <v>112</v>
      </c>
      <c r="D41" s="4">
        <v>41300</v>
      </c>
      <c r="E41" s="18" t="s">
        <v>114</v>
      </c>
      <c r="F41" s="9">
        <v>45897</v>
      </c>
      <c r="G41" s="1">
        <f t="shared" si="0"/>
        <v>41300</v>
      </c>
      <c r="H41" s="1" t="s">
        <v>113</v>
      </c>
    </row>
    <row r="42" spans="2:8" ht="54" x14ac:dyDescent="0.2">
      <c r="B42" s="23" t="s">
        <v>115</v>
      </c>
      <c r="C42" s="14" t="s">
        <v>116</v>
      </c>
      <c r="D42" s="4">
        <v>42933.61</v>
      </c>
      <c r="E42" s="18">
        <v>2145797</v>
      </c>
      <c r="F42" s="9">
        <v>45897</v>
      </c>
      <c r="G42" s="1">
        <f t="shared" si="0"/>
        <v>42933.61</v>
      </c>
      <c r="H42" s="1" t="s">
        <v>117</v>
      </c>
    </row>
    <row r="43" spans="2:8" ht="72" x14ac:dyDescent="0.2">
      <c r="B43" s="23" t="s">
        <v>118</v>
      </c>
      <c r="C43" s="14" t="s">
        <v>119</v>
      </c>
      <c r="D43" s="4">
        <v>53395</v>
      </c>
      <c r="E43" s="18" t="s">
        <v>121</v>
      </c>
      <c r="F43" s="9">
        <v>45902</v>
      </c>
      <c r="G43" s="1">
        <f t="shared" si="0"/>
        <v>53395</v>
      </c>
      <c r="H43" s="1" t="s">
        <v>120</v>
      </c>
    </row>
    <row r="44" spans="2:8" ht="54" x14ac:dyDescent="0.2">
      <c r="B44" s="23" t="s">
        <v>122</v>
      </c>
      <c r="C44" s="14" t="s">
        <v>123</v>
      </c>
      <c r="D44" s="4">
        <v>126823.05</v>
      </c>
      <c r="E44" s="18" t="s">
        <v>125</v>
      </c>
      <c r="F44" s="9">
        <v>45917</v>
      </c>
      <c r="G44" s="1">
        <f t="shared" si="0"/>
        <v>126823.05</v>
      </c>
      <c r="H44" s="1" t="s">
        <v>124</v>
      </c>
    </row>
    <row r="45" spans="2:8" ht="72" x14ac:dyDescent="0.2">
      <c r="B45" s="23" t="s">
        <v>126</v>
      </c>
      <c r="C45" s="14" t="s">
        <v>127</v>
      </c>
      <c r="D45" s="4">
        <v>418133</v>
      </c>
      <c r="E45" s="18" t="s">
        <v>129</v>
      </c>
      <c r="F45" s="9">
        <v>45889</v>
      </c>
      <c r="G45" s="1">
        <f t="shared" si="0"/>
        <v>418133</v>
      </c>
      <c r="H45" s="1" t="s">
        <v>128</v>
      </c>
    </row>
    <row r="46" spans="2:8" ht="72" x14ac:dyDescent="0.2">
      <c r="B46" s="23" t="s">
        <v>130</v>
      </c>
      <c r="C46" s="14" t="s">
        <v>131</v>
      </c>
      <c r="D46" s="4">
        <v>65490</v>
      </c>
      <c r="E46" s="18" t="s">
        <v>133</v>
      </c>
      <c r="F46" s="9">
        <v>45838</v>
      </c>
      <c r="G46" s="1">
        <f t="shared" si="0"/>
        <v>65490</v>
      </c>
      <c r="H46" s="1" t="s">
        <v>132</v>
      </c>
    </row>
    <row r="47" spans="2:8" ht="54" x14ac:dyDescent="0.2">
      <c r="B47" s="23" t="s">
        <v>134</v>
      </c>
      <c r="C47" s="14" t="s">
        <v>135</v>
      </c>
      <c r="D47" s="4">
        <v>890000</v>
      </c>
      <c r="E47" s="32" t="s">
        <v>137</v>
      </c>
      <c r="F47" s="9">
        <v>45874</v>
      </c>
      <c r="G47" s="1">
        <f t="shared" si="0"/>
        <v>890000</v>
      </c>
      <c r="H47" s="1" t="s">
        <v>136</v>
      </c>
    </row>
    <row r="48" spans="2:8" ht="54" x14ac:dyDescent="0.2">
      <c r="B48" s="23" t="s">
        <v>138</v>
      </c>
      <c r="C48" s="14" t="s">
        <v>139</v>
      </c>
      <c r="D48" s="4">
        <v>325090</v>
      </c>
      <c r="E48" s="18" t="s">
        <v>140</v>
      </c>
      <c r="F48" s="9">
        <v>45918</v>
      </c>
      <c r="G48" s="1">
        <f t="shared" si="0"/>
        <v>325090</v>
      </c>
      <c r="H48" s="1" t="s">
        <v>141</v>
      </c>
    </row>
    <row r="49" spans="2:8" ht="54" x14ac:dyDescent="0.2">
      <c r="B49" s="23" t="s">
        <v>142</v>
      </c>
      <c r="C49" s="14" t="s">
        <v>143</v>
      </c>
      <c r="D49" s="4">
        <v>131576.76999999999</v>
      </c>
      <c r="E49" s="18" t="s">
        <v>145</v>
      </c>
      <c r="F49" s="9">
        <v>45917</v>
      </c>
      <c r="G49" s="1">
        <f t="shared" si="0"/>
        <v>131576.76999999999</v>
      </c>
      <c r="H49" s="1" t="s">
        <v>144</v>
      </c>
    </row>
    <row r="50" spans="2:8" ht="72" x14ac:dyDescent="0.2">
      <c r="B50" s="23" t="s">
        <v>146</v>
      </c>
      <c r="C50" s="14" t="s">
        <v>147</v>
      </c>
      <c r="D50" s="4">
        <v>152603.5</v>
      </c>
      <c r="E50" s="18" t="s">
        <v>151</v>
      </c>
      <c r="F50" s="9" t="s">
        <v>156</v>
      </c>
      <c r="G50" s="1">
        <f t="shared" si="0"/>
        <v>152603.5</v>
      </c>
      <c r="H50" s="1" t="s">
        <v>155</v>
      </c>
    </row>
    <row r="51" spans="2:8" ht="54" x14ac:dyDescent="0.2">
      <c r="B51" s="23" t="s">
        <v>148</v>
      </c>
      <c r="C51" s="14" t="s">
        <v>149</v>
      </c>
      <c r="D51" s="4">
        <v>86553</v>
      </c>
      <c r="E51" s="18" t="s">
        <v>152</v>
      </c>
      <c r="F51" s="9">
        <v>45923</v>
      </c>
      <c r="G51" s="1">
        <f t="shared" si="0"/>
        <v>86553</v>
      </c>
      <c r="H51" s="1" t="s">
        <v>150</v>
      </c>
    </row>
    <row r="52" spans="2:8" ht="54" x14ac:dyDescent="0.2">
      <c r="B52" s="29" t="s">
        <v>134</v>
      </c>
      <c r="C52" s="16" t="s">
        <v>154</v>
      </c>
      <c r="D52" s="4">
        <v>245440</v>
      </c>
      <c r="E52" s="18" t="s">
        <v>151</v>
      </c>
      <c r="F52" s="9">
        <v>45922</v>
      </c>
      <c r="G52" s="1">
        <f t="shared" si="0"/>
        <v>245440</v>
      </c>
      <c r="H52" s="2" t="s">
        <v>153</v>
      </c>
    </row>
    <row r="53" spans="2:8" ht="54" x14ac:dyDescent="0.2">
      <c r="B53" s="29" t="s">
        <v>118</v>
      </c>
      <c r="C53" s="16" t="s">
        <v>157</v>
      </c>
      <c r="D53" s="4">
        <v>21700</v>
      </c>
      <c r="E53" s="18" t="s">
        <v>159</v>
      </c>
      <c r="F53" s="9">
        <v>45918</v>
      </c>
      <c r="G53" s="1">
        <f t="shared" si="0"/>
        <v>21700</v>
      </c>
      <c r="H53" s="1" t="s">
        <v>158</v>
      </c>
    </row>
    <row r="54" spans="2:8" ht="72" x14ac:dyDescent="0.2">
      <c r="B54" s="29" t="s">
        <v>160</v>
      </c>
      <c r="C54" s="16" t="s">
        <v>161</v>
      </c>
      <c r="D54" s="4">
        <v>88500</v>
      </c>
      <c r="E54" s="18" t="s">
        <v>163</v>
      </c>
      <c r="F54" s="9">
        <v>45922</v>
      </c>
      <c r="G54" s="1">
        <f t="shared" si="0"/>
        <v>88500</v>
      </c>
      <c r="H54" s="1" t="s">
        <v>162</v>
      </c>
    </row>
    <row r="55" spans="2:8" ht="72" x14ac:dyDescent="0.2">
      <c r="B55" s="29" t="s">
        <v>164</v>
      </c>
      <c r="C55" s="16" t="s">
        <v>165</v>
      </c>
      <c r="D55" s="4">
        <v>59000</v>
      </c>
      <c r="E55" s="18" t="s">
        <v>167</v>
      </c>
      <c r="F55" s="9">
        <v>45922</v>
      </c>
      <c r="G55" s="1">
        <f t="shared" si="0"/>
        <v>59000</v>
      </c>
      <c r="H55" s="1" t="s">
        <v>166</v>
      </c>
    </row>
    <row r="56" spans="2:8" ht="72" x14ac:dyDescent="0.2">
      <c r="B56" s="29" t="s">
        <v>168</v>
      </c>
      <c r="C56" s="16" t="s">
        <v>169</v>
      </c>
      <c r="D56" s="4">
        <v>133882.79999999999</v>
      </c>
      <c r="E56" s="18" t="s">
        <v>171</v>
      </c>
      <c r="F56" s="9">
        <v>45902</v>
      </c>
      <c r="G56" s="1">
        <f t="shared" si="0"/>
        <v>133882.79999999999</v>
      </c>
      <c r="H56" s="1" t="s">
        <v>170</v>
      </c>
    </row>
    <row r="57" spans="2:8" ht="72" x14ac:dyDescent="0.2">
      <c r="B57" s="29" t="s">
        <v>172</v>
      </c>
      <c r="C57" s="16" t="s">
        <v>173</v>
      </c>
      <c r="D57" s="4">
        <v>59000</v>
      </c>
      <c r="E57" s="18" t="s">
        <v>175</v>
      </c>
      <c r="F57" s="9">
        <v>45922</v>
      </c>
      <c r="G57" s="1">
        <f t="shared" si="0"/>
        <v>59000</v>
      </c>
      <c r="H57" s="1" t="s">
        <v>174</v>
      </c>
    </row>
    <row r="58" spans="2:8" ht="72" x14ac:dyDescent="0.2">
      <c r="B58" s="29" t="s">
        <v>176</v>
      </c>
      <c r="C58" s="16" t="s">
        <v>177</v>
      </c>
      <c r="D58" s="4">
        <v>59000</v>
      </c>
      <c r="E58" s="18" t="s">
        <v>178</v>
      </c>
      <c r="F58" s="9">
        <v>45922</v>
      </c>
      <c r="G58" s="1">
        <f t="shared" si="0"/>
        <v>59000</v>
      </c>
      <c r="H58" s="1" t="s">
        <v>179</v>
      </c>
    </row>
    <row r="59" spans="2:8" ht="72" x14ac:dyDescent="0.2">
      <c r="B59" s="29" t="s">
        <v>180</v>
      </c>
      <c r="C59" s="16" t="s">
        <v>181</v>
      </c>
      <c r="D59" s="4">
        <v>59000</v>
      </c>
      <c r="E59" s="18" t="s">
        <v>183</v>
      </c>
      <c r="F59" s="9">
        <v>45922</v>
      </c>
      <c r="G59" s="1">
        <f t="shared" si="0"/>
        <v>59000</v>
      </c>
      <c r="H59" s="1" t="s">
        <v>182</v>
      </c>
    </row>
    <row r="60" spans="2:8" ht="72" x14ac:dyDescent="0.2">
      <c r="B60" s="29" t="s">
        <v>184</v>
      </c>
      <c r="C60" s="16" t="s">
        <v>185</v>
      </c>
      <c r="D60" s="4">
        <v>59000</v>
      </c>
      <c r="E60" s="18" t="s">
        <v>187</v>
      </c>
      <c r="F60" s="9">
        <v>45923</v>
      </c>
      <c r="G60" s="1">
        <f t="shared" si="0"/>
        <v>59000</v>
      </c>
      <c r="H60" s="1" t="s">
        <v>186</v>
      </c>
    </row>
    <row r="61" spans="2:8" ht="72" x14ac:dyDescent="0.2">
      <c r="B61" s="29" t="s">
        <v>188</v>
      </c>
      <c r="C61" s="16" t="s">
        <v>189</v>
      </c>
      <c r="D61" s="4">
        <v>41300</v>
      </c>
      <c r="E61" s="18" t="s">
        <v>191</v>
      </c>
      <c r="F61" s="9">
        <v>45922</v>
      </c>
      <c r="G61" s="1">
        <f t="shared" si="0"/>
        <v>41300</v>
      </c>
      <c r="H61" s="1" t="s">
        <v>190</v>
      </c>
    </row>
    <row r="62" spans="2:8" ht="54" x14ac:dyDescent="0.2">
      <c r="B62" s="29" t="s">
        <v>192</v>
      </c>
      <c r="C62" s="16" t="s">
        <v>193</v>
      </c>
      <c r="D62" s="4">
        <v>212539.08</v>
      </c>
      <c r="E62" s="18" t="s">
        <v>206</v>
      </c>
      <c r="F62" s="9" t="s">
        <v>200</v>
      </c>
      <c r="G62" s="1">
        <f t="shared" si="0"/>
        <v>212539.08</v>
      </c>
      <c r="H62" s="1" t="s">
        <v>199</v>
      </c>
    </row>
    <row r="63" spans="2:8" ht="54" x14ac:dyDescent="0.2">
      <c r="B63" s="29" t="s">
        <v>192</v>
      </c>
      <c r="C63" s="16" t="s">
        <v>194</v>
      </c>
      <c r="D63" s="4">
        <v>773.5</v>
      </c>
      <c r="E63" s="18" t="s">
        <v>201</v>
      </c>
      <c r="F63" s="9" t="s">
        <v>200</v>
      </c>
      <c r="G63" s="1">
        <f t="shared" si="0"/>
        <v>773.5</v>
      </c>
      <c r="H63" s="1" t="s">
        <v>199</v>
      </c>
    </row>
    <row r="64" spans="2:8" ht="54" x14ac:dyDescent="0.2">
      <c r="B64" s="29" t="s">
        <v>192</v>
      </c>
      <c r="C64" s="16" t="s">
        <v>195</v>
      </c>
      <c r="D64" s="4">
        <v>28411.34</v>
      </c>
      <c r="E64" s="18" t="s">
        <v>202</v>
      </c>
      <c r="F64" s="9" t="s">
        <v>200</v>
      </c>
      <c r="G64" s="1">
        <f t="shared" si="0"/>
        <v>28411.34</v>
      </c>
      <c r="H64" s="1" t="s">
        <v>199</v>
      </c>
    </row>
    <row r="65" spans="2:8" ht="54" x14ac:dyDescent="0.2">
      <c r="B65" s="29" t="s">
        <v>192</v>
      </c>
      <c r="C65" s="16" t="s">
        <v>196</v>
      </c>
      <c r="D65" s="4">
        <v>443519.54</v>
      </c>
      <c r="E65" s="18" t="s">
        <v>203</v>
      </c>
      <c r="F65" s="9" t="s">
        <v>200</v>
      </c>
      <c r="G65" s="1">
        <f t="shared" si="0"/>
        <v>443519.54</v>
      </c>
      <c r="H65" s="1" t="s">
        <v>199</v>
      </c>
    </row>
    <row r="66" spans="2:8" ht="54" x14ac:dyDescent="0.2">
      <c r="B66" s="29" t="s">
        <v>192</v>
      </c>
      <c r="C66" s="16" t="s">
        <v>197</v>
      </c>
      <c r="D66" s="4">
        <v>13530.95</v>
      </c>
      <c r="E66" s="18" t="s">
        <v>204</v>
      </c>
      <c r="F66" s="9" t="s">
        <v>200</v>
      </c>
      <c r="G66" s="1">
        <f t="shared" si="0"/>
        <v>13530.95</v>
      </c>
      <c r="H66" s="1" t="s">
        <v>199</v>
      </c>
    </row>
    <row r="67" spans="2:8" ht="54" x14ac:dyDescent="0.2">
      <c r="B67" s="29" t="s">
        <v>192</v>
      </c>
      <c r="C67" s="16" t="s">
        <v>198</v>
      </c>
      <c r="D67" s="4">
        <v>2041</v>
      </c>
      <c r="E67" s="18" t="s">
        <v>205</v>
      </c>
      <c r="F67" s="9" t="s">
        <v>200</v>
      </c>
      <c r="G67" s="1">
        <f t="shared" si="0"/>
        <v>2041</v>
      </c>
      <c r="H67" s="1" t="s">
        <v>199</v>
      </c>
    </row>
    <row r="68" spans="2:8" ht="72" x14ac:dyDescent="0.2">
      <c r="B68" s="29" t="s">
        <v>207</v>
      </c>
      <c r="C68" s="16" t="s">
        <v>208</v>
      </c>
      <c r="D68" s="4">
        <v>59000</v>
      </c>
      <c r="E68" s="18" t="s">
        <v>210</v>
      </c>
      <c r="F68" s="9">
        <v>45923</v>
      </c>
      <c r="G68" s="1">
        <f t="shared" si="0"/>
        <v>59000</v>
      </c>
      <c r="H68" s="1" t="s">
        <v>209</v>
      </c>
    </row>
    <row r="69" spans="2:8" ht="72" x14ac:dyDescent="0.2">
      <c r="B69" s="29" t="s">
        <v>95</v>
      </c>
      <c r="C69" s="16" t="s">
        <v>211</v>
      </c>
      <c r="D69" s="4">
        <v>41300</v>
      </c>
      <c r="E69" s="18" t="s">
        <v>213</v>
      </c>
      <c r="F69" s="9">
        <v>45923</v>
      </c>
      <c r="G69" s="1">
        <f t="shared" si="0"/>
        <v>41300</v>
      </c>
      <c r="H69" s="1" t="s">
        <v>212</v>
      </c>
    </row>
    <row r="70" spans="2:8" ht="72" x14ac:dyDescent="0.2">
      <c r="B70" s="29" t="s">
        <v>214</v>
      </c>
      <c r="C70" s="16" t="s">
        <v>215</v>
      </c>
      <c r="D70" s="4">
        <v>47200</v>
      </c>
      <c r="E70" s="18" t="s">
        <v>217</v>
      </c>
      <c r="F70" s="9">
        <v>45923</v>
      </c>
      <c r="G70" s="1">
        <f t="shared" si="0"/>
        <v>47200</v>
      </c>
      <c r="H70" s="1" t="s">
        <v>216</v>
      </c>
    </row>
    <row r="71" spans="2:8" ht="90" x14ac:dyDescent="0.2">
      <c r="B71" s="29" t="s">
        <v>218</v>
      </c>
      <c r="C71" s="16" t="s">
        <v>219</v>
      </c>
      <c r="D71" s="4">
        <v>1534000</v>
      </c>
      <c r="E71" s="18" t="s">
        <v>220</v>
      </c>
      <c r="F71" s="9">
        <v>45926</v>
      </c>
      <c r="G71" s="1">
        <f t="shared" si="0"/>
        <v>1534000</v>
      </c>
      <c r="H71" s="1" t="s">
        <v>221</v>
      </c>
    </row>
    <row r="72" spans="2:8" ht="54" x14ac:dyDescent="0.2">
      <c r="B72" s="29" t="s">
        <v>222</v>
      </c>
      <c r="C72" s="16" t="s">
        <v>223</v>
      </c>
      <c r="D72" s="4">
        <v>67470</v>
      </c>
      <c r="E72" s="18" t="s">
        <v>225</v>
      </c>
      <c r="F72" s="9">
        <v>45915</v>
      </c>
      <c r="G72" s="1">
        <f t="shared" si="0"/>
        <v>67470</v>
      </c>
      <c r="H72" s="1" t="s">
        <v>224</v>
      </c>
    </row>
    <row r="73" spans="2:8" ht="54" x14ac:dyDescent="0.2">
      <c r="B73" s="29" t="s">
        <v>226</v>
      </c>
      <c r="C73" s="16" t="s">
        <v>227</v>
      </c>
      <c r="D73" s="4">
        <v>14578981.300000001</v>
      </c>
      <c r="E73" s="18" t="s">
        <v>78</v>
      </c>
      <c r="F73" s="9">
        <v>45923</v>
      </c>
      <c r="G73" s="1">
        <f t="shared" si="0"/>
        <v>14578981.300000001</v>
      </c>
      <c r="H73" s="1" t="s">
        <v>228</v>
      </c>
    </row>
    <row r="74" spans="2:8" ht="54" x14ac:dyDescent="0.2">
      <c r="B74" s="29" t="s">
        <v>230</v>
      </c>
      <c r="C74" s="16" t="s">
        <v>231</v>
      </c>
      <c r="D74" s="4">
        <v>102660</v>
      </c>
      <c r="E74" s="18" t="s">
        <v>232</v>
      </c>
      <c r="F74" s="9">
        <v>45919</v>
      </c>
      <c r="G74" s="1">
        <f t="shared" si="0"/>
        <v>102660</v>
      </c>
      <c r="H74" s="1" t="s">
        <v>229</v>
      </c>
    </row>
    <row r="75" spans="2:8" ht="54" x14ac:dyDescent="0.2">
      <c r="B75" s="29" t="s">
        <v>233</v>
      </c>
      <c r="C75" s="16" t="s">
        <v>234</v>
      </c>
      <c r="D75" s="4">
        <v>20000</v>
      </c>
      <c r="E75" s="18" t="s">
        <v>236</v>
      </c>
      <c r="F75" s="9">
        <v>45925</v>
      </c>
      <c r="G75" s="1">
        <f t="shared" ref="G75:G131" si="1">D75</f>
        <v>20000</v>
      </c>
      <c r="H75" s="1" t="s">
        <v>235</v>
      </c>
    </row>
    <row r="76" spans="2:8" ht="72" x14ac:dyDescent="0.2">
      <c r="B76" s="29" t="s">
        <v>237</v>
      </c>
      <c r="C76" s="16" t="s">
        <v>238</v>
      </c>
      <c r="D76" s="4">
        <v>118000</v>
      </c>
      <c r="E76" s="18" t="s">
        <v>240</v>
      </c>
      <c r="F76" s="9">
        <v>45922</v>
      </c>
      <c r="G76" s="1">
        <f t="shared" si="1"/>
        <v>118000</v>
      </c>
      <c r="H76" s="1" t="s">
        <v>239</v>
      </c>
    </row>
    <row r="77" spans="2:8" ht="54" x14ac:dyDescent="0.2">
      <c r="B77" s="29" t="s">
        <v>241</v>
      </c>
      <c r="C77" s="16" t="s">
        <v>242</v>
      </c>
      <c r="D77" s="4">
        <v>64935.4</v>
      </c>
      <c r="E77" s="18" t="s">
        <v>244</v>
      </c>
      <c r="F77" s="9">
        <v>45923</v>
      </c>
      <c r="G77" s="1">
        <f t="shared" si="1"/>
        <v>64935.4</v>
      </c>
      <c r="H77" s="1" t="s">
        <v>243</v>
      </c>
    </row>
    <row r="78" spans="2:8" ht="72" x14ac:dyDescent="0.2">
      <c r="B78" s="29" t="s">
        <v>245</v>
      </c>
      <c r="C78" s="16" t="s">
        <v>246</v>
      </c>
      <c r="D78" s="4">
        <v>12261.1</v>
      </c>
      <c r="E78" s="18" t="s">
        <v>253</v>
      </c>
      <c r="F78" s="9">
        <v>45870</v>
      </c>
      <c r="G78" s="1">
        <f t="shared" si="1"/>
        <v>12261.1</v>
      </c>
      <c r="H78" s="1" t="s">
        <v>252</v>
      </c>
    </row>
    <row r="79" spans="2:8" ht="72" x14ac:dyDescent="0.2">
      <c r="B79" s="29" t="s">
        <v>245</v>
      </c>
      <c r="C79" s="16" t="s">
        <v>247</v>
      </c>
      <c r="D79" s="4">
        <v>12285.449999999999</v>
      </c>
      <c r="E79" s="18" t="s">
        <v>254</v>
      </c>
      <c r="F79" s="9">
        <v>45873</v>
      </c>
      <c r="G79" s="1">
        <f t="shared" si="1"/>
        <v>12285.449999999999</v>
      </c>
      <c r="H79" s="1" t="s">
        <v>252</v>
      </c>
    </row>
    <row r="80" spans="2:8" ht="72" x14ac:dyDescent="0.2">
      <c r="B80" s="29" t="s">
        <v>245</v>
      </c>
      <c r="C80" s="16" t="s">
        <v>248</v>
      </c>
      <c r="D80" s="4">
        <v>22429.39</v>
      </c>
      <c r="E80" s="18" t="s">
        <v>255</v>
      </c>
      <c r="F80" s="9">
        <v>45876</v>
      </c>
      <c r="G80" s="1">
        <f t="shared" si="1"/>
        <v>22429.39</v>
      </c>
      <c r="H80" s="1" t="s">
        <v>252</v>
      </c>
    </row>
    <row r="81" spans="2:8" ht="72" x14ac:dyDescent="0.2">
      <c r="B81" s="29" t="s">
        <v>245</v>
      </c>
      <c r="C81" s="16" t="s">
        <v>249</v>
      </c>
      <c r="D81" s="4">
        <v>15988.91</v>
      </c>
      <c r="E81" s="18" t="s">
        <v>256</v>
      </c>
      <c r="F81" s="9">
        <v>45883</v>
      </c>
      <c r="G81" s="1">
        <f t="shared" si="1"/>
        <v>15988.91</v>
      </c>
      <c r="H81" s="1" t="s">
        <v>252</v>
      </c>
    </row>
    <row r="82" spans="2:8" ht="72" x14ac:dyDescent="0.2">
      <c r="B82" s="29" t="s">
        <v>245</v>
      </c>
      <c r="C82" s="16" t="s">
        <v>250</v>
      </c>
      <c r="D82" s="4">
        <v>23301.88</v>
      </c>
      <c r="E82" s="18" t="s">
        <v>257</v>
      </c>
      <c r="F82" s="9">
        <v>45901</v>
      </c>
      <c r="G82" s="1">
        <f t="shared" si="1"/>
        <v>23301.88</v>
      </c>
      <c r="H82" s="1" t="s">
        <v>252</v>
      </c>
    </row>
    <row r="83" spans="2:8" ht="72" x14ac:dyDescent="0.2">
      <c r="B83" s="29" t="s">
        <v>245</v>
      </c>
      <c r="C83" s="16" t="s">
        <v>251</v>
      </c>
      <c r="D83" s="4">
        <v>12381.21</v>
      </c>
      <c r="E83" s="18" t="s">
        <v>258</v>
      </c>
      <c r="F83" s="9">
        <v>45902</v>
      </c>
      <c r="G83" s="1">
        <f t="shared" si="1"/>
        <v>12381.21</v>
      </c>
      <c r="H83" s="1" t="s">
        <v>252</v>
      </c>
    </row>
    <row r="84" spans="2:8" ht="54" x14ac:dyDescent="0.2">
      <c r="B84" s="29" t="s">
        <v>259</v>
      </c>
      <c r="C84" s="16" t="s">
        <v>260</v>
      </c>
      <c r="D84" s="4">
        <v>62117.56</v>
      </c>
      <c r="E84" s="18" t="s">
        <v>262</v>
      </c>
      <c r="F84" s="9">
        <v>45922</v>
      </c>
      <c r="G84" s="1">
        <f t="shared" si="1"/>
        <v>62117.56</v>
      </c>
      <c r="H84" s="1" t="s">
        <v>261</v>
      </c>
    </row>
    <row r="85" spans="2:8" ht="54" x14ac:dyDescent="0.2">
      <c r="B85" s="29" t="s">
        <v>263</v>
      </c>
      <c r="C85" s="16" t="s">
        <v>264</v>
      </c>
      <c r="D85" s="4">
        <v>106200</v>
      </c>
      <c r="E85" s="18" t="s">
        <v>266</v>
      </c>
      <c r="F85" s="9">
        <v>45923</v>
      </c>
      <c r="G85" s="1">
        <f t="shared" si="1"/>
        <v>106200</v>
      </c>
      <c r="H85" s="1" t="s">
        <v>265</v>
      </c>
    </row>
    <row r="86" spans="2:8" ht="72" x14ac:dyDescent="0.2">
      <c r="B86" s="29" t="s">
        <v>267</v>
      </c>
      <c r="C86" s="16" t="s">
        <v>268</v>
      </c>
      <c r="D86" s="4">
        <v>2343481.85</v>
      </c>
      <c r="E86" s="18" t="s">
        <v>270</v>
      </c>
      <c r="F86" s="9">
        <v>45901</v>
      </c>
      <c r="G86" s="1">
        <f t="shared" si="1"/>
        <v>2343481.85</v>
      </c>
      <c r="H86" s="1" t="s">
        <v>269</v>
      </c>
    </row>
    <row r="87" spans="2:8" ht="54" x14ac:dyDescent="0.2">
      <c r="B87" s="29" t="s">
        <v>271</v>
      </c>
      <c r="C87" s="16" t="s">
        <v>272</v>
      </c>
      <c r="D87" s="4">
        <v>175655.39</v>
      </c>
      <c r="E87" s="18" t="s">
        <v>274</v>
      </c>
      <c r="F87" s="9">
        <v>45917</v>
      </c>
      <c r="G87" s="1">
        <f t="shared" si="1"/>
        <v>175655.39</v>
      </c>
      <c r="H87" s="1" t="s">
        <v>273</v>
      </c>
    </row>
    <row r="88" spans="2:8" ht="36" x14ac:dyDescent="0.2">
      <c r="B88" s="29" t="s">
        <v>275</v>
      </c>
      <c r="C88" s="16" t="s">
        <v>276</v>
      </c>
      <c r="D88" s="4">
        <v>1437.4</v>
      </c>
      <c r="E88" s="18" t="s">
        <v>278</v>
      </c>
      <c r="F88" s="9">
        <v>45931</v>
      </c>
      <c r="G88" s="1">
        <f t="shared" si="1"/>
        <v>1437.4</v>
      </c>
      <c r="H88" s="1" t="s">
        <v>277</v>
      </c>
    </row>
    <row r="89" spans="2:8" ht="72" x14ac:dyDescent="0.2">
      <c r="B89" s="29" t="s">
        <v>279</v>
      </c>
      <c r="C89" s="16" t="s">
        <v>280</v>
      </c>
      <c r="D89" s="4">
        <v>28927.06</v>
      </c>
      <c r="E89" s="18" t="s">
        <v>283</v>
      </c>
      <c r="F89" s="9">
        <v>45930</v>
      </c>
      <c r="G89" s="1">
        <f t="shared" si="1"/>
        <v>28927.06</v>
      </c>
      <c r="H89" s="1" t="s">
        <v>282</v>
      </c>
    </row>
    <row r="90" spans="2:8" ht="72" x14ac:dyDescent="0.2">
      <c r="B90" s="29" t="s">
        <v>279</v>
      </c>
      <c r="C90" s="16" t="s">
        <v>281</v>
      </c>
      <c r="D90" s="4">
        <v>5957.36</v>
      </c>
      <c r="E90" s="18" t="s">
        <v>284</v>
      </c>
      <c r="F90" s="9">
        <v>45930</v>
      </c>
      <c r="G90" s="1">
        <f t="shared" si="1"/>
        <v>5957.36</v>
      </c>
      <c r="H90" s="1" t="s">
        <v>282</v>
      </c>
    </row>
    <row r="91" spans="2:8" ht="54" x14ac:dyDescent="0.2">
      <c r="B91" s="29" t="s">
        <v>285</v>
      </c>
      <c r="C91" s="16" t="s">
        <v>286</v>
      </c>
      <c r="D91" s="4">
        <v>369456.7</v>
      </c>
      <c r="E91" s="18" t="s">
        <v>288</v>
      </c>
      <c r="F91" s="9">
        <v>45930</v>
      </c>
      <c r="G91" s="1">
        <f t="shared" si="1"/>
        <v>369456.7</v>
      </c>
      <c r="H91" s="1" t="s">
        <v>287</v>
      </c>
    </row>
    <row r="92" spans="2:8" ht="36" x14ac:dyDescent="0.2">
      <c r="B92" s="29" t="s">
        <v>289</v>
      </c>
      <c r="C92" s="16" t="s">
        <v>290</v>
      </c>
      <c r="D92" s="4">
        <v>46028.73</v>
      </c>
      <c r="E92" s="18" t="s">
        <v>292</v>
      </c>
      <c r="F92" s="9">
        <v>45925</v>
      </c>
      <c r="G92" s="1">
        <f t="shared" si="1"/>
        <v>46028.73</v>
      </c>
      <c r="H92" s="1" t="s">
        <v>291</v>
      </c>
    </row>
    <row r="93" spans="2:8" ht="36" x14ac:dyDescent="0.2">
      <c r="B93" s="29" t="s">
        <v>293</v>
      </c>
      <c r="C93" s="16" t="s">
        <v>294</v>
      </c>
      <c r="D93" s="4">
        <v>315737.25</v>
      </c>
      <c r="E93" s="18" t="s">
        <v>295</v>
      </c>
      <c r="F93" s="9">
        <v>45931</v>
      </c>
      <c r="G93" s="1">
        <f t="shared" si="1"/>
        <v>315737.25</v>
      </c>
      <c r="H93" s="1" t="s">
        <v>296</v>
      </c>
    </row>
    <row r="94" spans="2:8" ht="54" x14ac:dyDescent="0.2">
      <c r="B94" s="29" t="s">
        <v>297</v>
      </c>
      <c r="C94" s="16" t="s">
        <v>298</v>
      </c>
      <c r="D94" s="4">
        <v>322200</v>
      </c>
      <c r="E94" s="18" t="s">
        <v>300</v>
      </c>
      <c r="F94" s="9">
        <v>45923</v>
      </c>
      <c r="G94" s="1">
        <f t="shared" si="1"/>
        <v>322200</v>
      </c>
      <c r="H94" s="1" t="s">
        <v>299</v>
      </c>
    </row>
    <row r="95" spans="2:8" ht="72" x14ac:dyDescent="0.2">
      <c r="B95" s="29" t="s">
        <v>301</v>
      </c>
      <c r="C95" s="16" t="s">
        <v>302</v>
      </c>
      <c r="D95" s="4">
        <v>992568.39</v>
      </c>
      <c r="E95" s="18" t="s">
        <v>304</v>
      </c>
      <c r="F95" s="9">
        <v>45898</v>
      </c>
      <c r="G95" s="1">
        <f t="shared" si="1"/>
        <v>992568.39</v>
      </c>
      <c r="H95" s="1" t="s">
        <v>303</v>
      </c>
    </row>
    <row r="96" spans="2:8" ht="72" x14ac:dyDescent="0.2">
      <c r="B96" s="29" t="s">
        <v>301</v>
      </c>
      <c r="C96" s="16" t="s">
        <v>305</v>
      </c>
      <c r="D96" s="4">
        <v>346644.58</v>
      </c>
      <c r="E96" s="18" t="s">
        <v>307</v>
      </c>
      <c r="F96" s="9">
        <v>45898</v>
      </c>
      <c r="G96" s="1">
        <f t="shared" si="1"/>
        <v>346644.58</v>
      </c>
      <c r="H96" s="1" t="s">
        <v>306</v>
      </c>
    </row>
    <row r="97" spans="2:8" ht="54" x14ac:dyDescent="0.2">
      <c r="B97" s="29" t="s">
        <v>308</v>
      </c>
      <c r="C97" s="16" t="s">
        <v>309</v>
      </c>
      <c r="D97" s="4">
        <v>831900</v>
      </c>
      <c r="E97" s="18" t="s">
        <v>311</v>
      </c>
      <c r="F97" s="9">
        <v>45931</v>
      </c>
      <c r="G97" s="1">
        <f t="shared" si="1"/>
        <v>831900</v>
      </c>
      <c r="H97" s="1" t="s">
        <v>310</v>
      </c>
    </row>
    <row r="98" spans="2:8" ht="54" x14ac:dyDescent="0.2">
      <c r="B98" s="29" t="s">
        <v>312</v>
      </c>
      <c r="C98" s="16" t="s">
        <v>313</v>
      </c>
      <c r="D98" s="4">
        <v>169729.77</v>
      </c>
      <c r="E98" s="18" t="s">
        <v>315</v>
      </c>
      <c r="F98" s="9">
        <v>45918</v>
      </c>
      <c r="G98" s="1">
        <f t="shared" si="1"/>
        <v>169729.77</v>
      </c>
      <c r="H98" s="1" t="s">
        <v>314</v>
      </c>
    </row>
    <row r="99" spans="2:8" ht="54" x14ac:dyDescent="0.2">
      <c r="B99" s="29" t="s">
        <v>316</v>
      </c>
      <c r="C99" s="16" t="s">
        <v>317</v>
      </c>
      <c r="D99" s="4">
        <v>89680</v>
      </c>
      <c r="E99" s="18" t="s">
        <v>319</v>
      </c>
      <c r="F99" s="9">
        <v>45905</v>
      </c>
      <c r="G99" s="1">
        <f t="shared" si="1"/>
        <v>89680</v>
      </c>
      <c r="H99" s="1" t="s">
        <v>318</v>
      </c>
    </row>
    <row r="100" spans="2:8" ht="54" x14ac:dyDescent="0.2">
      <c r="B100" s="29" t="s">
        <v>320</v>
      </c>
      <c r="C100" s="16" t="s">
        <v>321</v>
      </c>
      <c r="D100" s="4">
        <v>619532.51</v>
      </c>
      <c r="E100" s="18" t="s">
        <v>323</v>
      </c>
      <c r="F100" s="9">
        <v>45936</v>
      </c>
      <c r="G100" s="1">
        <f t="shared" si="1"/>
        <v>619532.51</v>
      </c>
      <c r="H100" s="1" t="s">
        <v>322</v>
      </c>
    </row>
    <row r="101" spans="2:8" ht="44.25" customHeight="1" x14ac:dyDescent="0.2">
      <c r="B101" s="29" t="s">
        <v>324</v>
      </c>
      <c r="C101" s="16" t="s">
        <v>325</v>
      </c>
      <c r="D101" s="4">
        <v>321015.40000000002</v>
      </c>
      <c r="E101" s="18" t="s">
        <v>327</v>
      </c>
      <c r="F101" s="9">
        <v>45901</v>
      </c>
      <c r="G101" s="1">
        <f t="shared" si="1"/>
        <v>321015.40000000002</v>
      </c>
      <c r="H101" s="1" t="s">
        <v>326</v>
      </c>
    </row>
    <row r="102" spans="2:8" ht="72" x14ac:dyDescent="0.2">
      <c r="B102" s="29" t="s">
        <v>328</v>
      </c>
      <c r="C102" s="16" t="s">
        <v>329</v>
      </c>
      <c r="D102" s="4">
        <v>118000</v>
      </c>
      <c r="E102" s="32" t="s">
        <v>331</v>
      </c>
      <c r="F102" s="9">
        <v>45922</v>
      </c>
      <c r="G102" s="1">
        <f t="shared" si="1"/>
        <v>118000</v>
      </c>
      <c r="H102" s="1" t="s">
        <v>330</v>
      </c>
    </row>
    <row r="103" spans="2:8" ht="90" x14ac:dyDescent="0.2">
      <c r="B103" s="29" t="s">
        <v>332</v>
      </c>
      <c r="C103" s="16" t="s">
        <v>333</v>
      </c>
      <c r="D103" s="4">
        <v>2071256.18</v>
      </c>
      <c r="E103" s="18" t="s">
        <v>335</v>
      </c>
      <c r="F103" s="9">
        <v>45923</v>
      </c>
      <c r="G103" s="1">
        <f t="shared" si="1"/>
        <v>2071256.18</v>
      </c>
      <c r="H103" s="1" t="s">
        <v>334</v>
      </c>
    </row>
    <row r="104" spans="2:8" ht="72" x14ac:dyDescent="0.2">
      <c r="B104" s="29" t="s">
        <v>336</v>
      </c>
      <c r="C104" s="16" t="s">
        <v>337</v>
      </c>
      <c r="D104" s="4">
        <v>41300</v>
      </c>
      <c r="E104" s="18" t="s">
        <v>339</v>
      </c>
      <c r="F104" s="9">
        <v>45929</v>
      </c>
      <c r="G104" s="1">
        <f t="shared" si="1"/>
        <v>41300</v>
      </c>
      <c r="H104" s="1" t="s">
        <v>338</v>
      </c>
    </row>
    <row r="105" spans="2:8" ht="72" x14ac:dyDescent="0.2">
      <c r="B105" s="29" t="s">
        <v>340</v>
      </c>
      <c r="C105" s="16" t="s">
        <v>341</v>
      </c>
      <c r="D105" s="4">
        <v>41300</v>
      </c>
      <c r="E105" s="18" t="s">
        <v>343</v>
      </c>
      <c r="F105" s="9">
        <v>45930</v>
      </c>
      <c r="G105" s="1">
        <f t="shared" si="1"/>
        <v>41300</v>
      </c>
      <c r="H105" s="1" t="s">
        <v>342</v>
      </c>
    </row>
    <row r="106" spans="2:8" ht="72" x14ac:dyDescent="0.2">
      <c r="B106" s="29" t="s">
        <v>344</v>
      </c>
      <c r="C106" s="16" t="s">
        <v>345</v>
      </c>
      <c r="D106" s="4">
        <v>2784247.56</v>
      </c>
      <c r="E106" s="18" t="s">
        <v>347</v>
      </c>
      <c r="F106" s="9">
        <v>45932</v>
      </c>
      <c r="G106" s="1">
        <f t="shared" si="1"/>
        <v>2784247.56</v>
      </c>
      <c r="H106" s="1" t="s">
        <v>346</v>
      </c>
    </row>
    <row r="107" spans="2:8" ht="72" x14ac:dyDescent="0.2">
      <c r="B107" s="29" t="s">
        <v>348</v>
      </c>
      <c r="C107" s="16" t="s">
        <v>349</v>
      </c>
      <c r="D107" s="4">
        <v>41300</v>
      </c>
      <c r="E107" s="18" t="s">
        <v>351</v>
      </c>
      <c r="F107" s="9">
        <v>45930</v>
      </c>
      <c r="G107" s="1">
        <f t="shared" si="1"/>
        <v>41300</v>
      </c>
      <c r="H107" s="1" t="s">
        <v>350</v>
      </c>
    </row>
    <row r="108" spans="2:8" ht="72" x14ac:dyDescent="0.2">
      <c r="B108" s="29" t="s">
        <v>352</v>
      </c>
      <c r="C108" s="16" t="s">
        <v>353</v>
      </c>
      <c r="D108" s="4">
        <v>41300</v>
      </c>
      <c r="E108" s="18" t="s">
        <v>355</v>
      </c>
      <c r="F108" s="9">
        <v>45929</v>
      </c>
      <c r="G108" s="1">
        <f t="shared" si="1"/>
        <v>41300</v>
      </c>
      <c r="H108" s="1" t="s">
        <v>354</v>
      </c>
    </row>
    <row r="109" spans="2:8" ht="72" x14ac:dyDescent="0.2">
      <c r="B109" s="29" t="s">
        <v>356</v>
      </c>
      <c r="C109" s="16" t="s">
        <v>357</v>
      </c>
      <c r="D109" s="4">
        <v>41300</v>
      </c>
      <c r="E109" s="18" t="s">
        <v>358</v>
      </c>
      <c r="F109" s="9">
        <v>45929</v>
      </c>
      <c r="G109" s="1">
        <f t="shared" si="1"/>
        <v>41300</v>
      </c>
      <c r="H109" s="1" t="s">
        <v>359</v>
      </c>
    </row>
    <row r="110" spans="2:8" ht="72" x14ac:dyDescent="0.2">
      <c r="B110" s="29" t="s">
        <v>360</v>
      </c>
      <c r="C110" s="16" t="s">
        <v>361</v>
      </c>
      <c r="D110" s="4">
        <v>47200</v>
      </c>
      <c r="E110" s="18" t="s">
        <v>362</v>
      </c>
      <c r="F110" s="9">
        <v>45922</v>
      </c>
      <c r="G110" s="1">
        <f t="shared" si="1"/>
        <v>47200</v>
      </c>
      <c r="H110" s="1" t="s">
        <v>363</v>
      </c>
    </row>
    <row r="111" spans="2:8" ht="72" x14ac:dyDescent="0.2">
      <c r="B111" s="29" t="s">
        <v>364</v>
      </c>
      <c r="C111" s="16" t="s">
        <v>365</v>
      </c>
      <c r="D111" s="4">
        <v>59000</v>
      </c>
      <c r="E111" s="18" t="s">
        <v>366</v>
      </c>
      <c r="F111" s="9">
        <v>45929</v>
      </c>
      <c r="G111" s="1">
        <f t="shared" si="1"/>
        <v>59000</v>
      </c>
      <c r="H111" s="1" t="s">
        <v>367</v>
      </c>
    </row>
    <row r="112" spans="2:8" ht="72" x14ac:dyDescent="0.2">
      <c r="B112" s="29" t="s">
        <v>368</v>
      </c>
      <c r="C112" s="16" t="s">
        <v>369</v>
      </c>
      <c r="D112" s="4">
        <v>88500</v>
      </c>
      <c r="E112" s="18" t="s">
        <v>371</v>
      </c>
      <c r="F112" s="9">
        <v>45926</v>
      </c>
      <c r="G112" s="1">
        <f t="shared" si="1"/>
        <v>88500</v>
      </c>
      <c r="H112" s="1" t="s">
        <v>370</v>
      </c>
    </row>
    <row r="113" spans="2:8" ht="72" x14ac:dyDescent="0.2">
      <c r="B113" s="29" t="s">
        <v>372</v>
      </c>
      <c r="C113" s="16" t="s">
        <v>373</v>
      </c>
      <c r="D113" s="4">
        <v>29500</v>
      </c>
      <c r="E113" s="18" t="s">
        <v>374</v>
      </c>
      <c r="F113" s="9">
        <v>45930</v>
      </c>
      <c r="G113" s="1">
        <f t="shared" si="1"/>
        <v>29500</v>
      </c>
      <c r="H113" s="1" t="s">
        <v>375</v>
      </c>
    </row>
    <row r="114" spans="2:8" ht="72" x14ac:dyDescent="0.2">
      <c r="B114" s="29" t="s">
        <v>376</v>
      </c>
      <c r="C114" s="16" t="s">
        <v>208</v>
      </c>
      <c r="D114" s="4">
        <v>29500</v>
      </c>
      <c r="E114" s="18" t="s">
        <v>210</v>
      </c>
      <c r="F114" s="9">
        <v>45929</v>
      </c>
      <c r="G114" s="1">
        <f t="shared" si="1"/>
        <v>29500</v>
      </c>
      <c r="H114" s="1" t="s">
        <v>377</v>
      </c>
    </row>
    <row r="115" spans="2:8" ht="54" x14ac:dyDescent="0.2">
      <c r="B115" s="29" t="s">
        <v>378</v>
      </c>
      <c r="C115" s="16" t="s">
        <v>379</v>
      </c>
      <c r="D115" s="4">
        <v>860789.06</v>
      </c>
      <c r="E115" s="18" t="s">
        <v>381</v>
      </c>
      <c r="F115" s="9">
        <v>45937</v>
      </c>
      <c r="G115" s="1">
        <f t="shared" si="1"/>
        <v>860789.06</v>
      </c>
      <c r="H115" s="1" t="s">
        <v>380</v>
      </c>
    </row>
    <row r="116" spans="2:8" ht="72" x14ac:dyDescent="0.2">
      <c r="B116" s="34" t="s">
        <v>382</v>
      </c>
      <c r="C116" s="16" t="s">
        <v>383</v>
      </c>
      <c r="D116" s="4">
        <v>914466.59</v>
      </c>
      <c r="E116" s="18" t="s">
        <v>384</v>
      </c>
      <c r="F116" s="9">
        <v>45932</v>
      </c>
      <c r="G116" s="1">
        <f t="shared" si="1"/>
        <v>914466.59</v>
      </c>
      <c r="H116" s="1" t="s">
        <v>385</v>
      </c>
    </row>
    <row r="117" spans="2:8" ht="54" x14ac:dyDescent="0.2">
      <c r="B117" s="29" t="s">
        <v>386</v>
      </c>
      <c r="C117" s="16" t="s">
        <v>387</v>
      </c>
      <c r="D117" s="4">
        <v>1357000</v>
      </c>
      <c r="E117" s="18" t="s">
        <v>389</v>
      </c>
      <c r="F117" s="9">
        <v>45931</v>
      </c>
      <c r="G117" s="1">
        <f t="shared" si="1"/>
        <v>1357000</v>
      </c>
      <c r="H117" s="1" t="s">
        <v>388</v>
      </c>
    </row>
    <row r="118" spans="2:8" ht="72" x14ac:dyDescent="0.2">
      <c r="B118" s="29" t="s">
        <v>390</v>
      </c>
      <c r="C118" s="16" t="s">
        <v>391</v>
      </c>
      <c r="D118" s="4">
        <v>59000</v>
      </c>
      <c r="E118" s="18" t="s">
        <v>392</v>
      </c>
      <c r="F118" s="9">
        <v>45923</v>
      </c>
      <c r="G118" s="1">
        <f t="shared" si="1"/>
        <v>59000</v>
      </c>
      <c r="H118" s="1" t="s">
        <v>393</v>
      </c>
    </row>
    <row r="119" spans="2:8" ht="72" x14ac:dyDescent="0.2">
      <c r="B119" s="29" t="s">
        <v>394</v>
      </c>
      <c r="C119" s="16" t="s">
        <v>395</v>
      </c>
      <c r="D119" s="4">
        <v>88500</v>
      </c>
      <c r="E119" s="18" t="s">
        <v>397</v>
      </c>
      <c r="F119" s="9">
        <v>45922</v>
      </c>
      <c r="G119" s="1">
        <f t="shared" si="1"/>
        <v>88500</v>
      </c>
      <c r="H119" s="1" t="s">
        <v>396</v>
      </c>
    </row>
    <row r="120" spans="2:8" ht="72" x14ac:dyDescent="0.2">
      <c r="B120" s="29" t="s">
        <v>398</v>
      </c>
      <c r="C120" s="16" t="s">
        <v>399</v>
      </c>
      <c r="D120" s="4">
        <v>29500</v>
      </c>
      <c r="E120" s="18" t="s">
        <v>401</v>
      </c>
      <c r="F120" s="9">
        <v>45923</v>
      </c>
      <c r="G120" s="1">
        <f t="shared" si="1"/>
        <v>29500</v>
      </c>
      <c r="H120" s="1" t="s">
        <v>400</v>
      </c>
    </row>
    <row r="121" spans="2:8" ht="54" x14ac:dyDescent="0.2">
      <c r="B121" s="29" t="s">
        <v>402</v>
      </c>
      <c r="C121" s="16" t="s">
        <v>403</v>
      </c>
      <c r="D121" s="4">
        <v>866440.21</v>
      </c>
      <c r="E121" s="18" t="s">
        <v>404</v>
      </c>
      <c r="F121" s="9">
        <v>45944</v>
      </c>
      <c r="G121" s="1">
        <f t="shared" si="1"/>
        <v>866440.21</v>
      </c>
      <c r="H121" s="1" t="s">
        <v>405</v>
      </c>
    </row>
    <row r="122" spans="2:8" ht="54" x14ac:dyDescent="0.2">
      <c r="B122" s="29" t="s">
        <v>406</v>
      </c>
      <c r="C122" s="16" t="s">
        <v>407</v>
      </c>
      <c r="D122" s="4">
        <v>10620</v>
      </c>
      <c r="E122" s="18" t="s">
        <v>411</v>
      </c>
      <c r="F122" s="9">
        <v>45931</v>
      </c>
      <c r="G122" s="1">
        <f t="shared" si="1"/>
        <v>10620</v>
      </c>
      <c r="H122" s="1" t="s">
        <v>415</v>
      </c>
    </row>
    <row r="123" spans="2:8" ht="72" x14ac:dyDescent="0.2">
      <c r="B123" s="29" t="s">
        <v>408</v>
      </c>
      <c r="C123" s="16" t="s">
        <v>409</v>
      </c>
      <c r="D123" s="4">
        <v>41300</v>
      </c>
      <c r="E123" s="18" t="s">
        <v>412</v>
      </c>
      <c r="F123" s="9">
        <v>45925</v>
      </c>
      <c r="G123" s="1">
        <f t="shared" si="1"/>
        <v>41300</v>
      </c>
      <c r="H123" s="1" t="s">
        <v>414</v>
      </c>
    </row>
    <row r="124" spans="2:8" ht="72" x14ac:dyDescent="0.2">
      <c r="B124" s="29" t="s">
        <v>410</v>
      </c>
      <c r="C124" s="16" t="s">
        <v>399</v>
      </c>
      <c r="D124" s="4">
        <v>29500</v>
      </c>
      <c r="E124" s="18" t="s">
        <v>413</v>
      </c>
      <c r="F124" s="9">
        <v>45922</v>
      </c>
      <c r="G124" s="1">
        <f t="shared" si="1"/>
        <v>29500</v>
      </c>
      <c r="H124" s="1" t="s">
        <v>416</v>
      </c>
    </row>
    <row r="125" spans="2:8" ht="72" x14ac:dyDescent="0.2">
      <c r="B125" s="34" t="s">
        <v>417</v>
      </c>
      <c r="C125" s="16" t="s">
        <v>418</v>
      </c>
      <c r="D125" s="4">
        <v>29500</v>
      </c>
      <c r="E125" s="18" t="s">
        <v>339</v>
      </c>
      <c r="F125" s="9">
        <v>45922</v>
      </c>
      <c r="G125" s="1">
        <f t="shared" si="1"/>
        <v>29500</v>
      </c>
      <c r="H125" s="1" t="s">
        <v>419</v>
      </c>
    </row>
    <row r="126" spans="2:8" ht="72" x14ac:dyDescent="0.2">
      <c r="B126" s="29" t="s">
        <v>99</v>
      </c>
      <c r="C126" s="16" t="s">
        <v>420</v>
      </c>
      <c r="D126" s="4">
        <v>47200</v>
      </c>
      <c r="E126" s="18" t="s">
        <v>210</v>
      </c>
      <c r="F126" s="9">
        <v>45922</v>
      </c>
      <c r="G126" s="1">
        <f t="shared" si="1"/>
        <v>47200</v>
      </c>
      <c r="H126" s="1" t="s">
        <v>421</v>
      </c>
    </row>
    <row r="127" spans="2:8" ht="72" x14ac:dyDescent="0.2">
      <c r="B127" s="29" t="s">
        <v>422</v>
      </c>
      <c r="C127" s="16" t="s">
        <v>423</v>
      </c>
      <c r="D127" s="4">
        <v>59000</v>
      </c>
      <c r="E127" s="18" t="s">
        <v>425</v>
      </c>
      <c r="F127" s="9">
        <v>45923</v>
      </c>
      <c r="G127" s="1">
        <f t="shared" si="1"/>
        <v>59000</v>
      </c>
      <c r="H127" s="1" t="s">
        <v>424</v>
      </c>
    </row>
    <row r="128" spans="2:8" ht="72" x14ac:dyDescent="0.2">
      <c r="B128" s="29" t="s">
        <v>426</v>
      </c>
      <c r="C128" s="16" t="s">
        <v>427</v>
      </c>
      <c r="D128" s="4">
        <v>82600</v>
      </c>
      <c r="E128" s="18" t="s">
        <v>429</v>
      </c>
      <c r="F128" s="9">
        <v>45936</v>
      </c>
      <c r="G128" s="1">
        <f t="shared" si="1"/>
        <v>82600</v>
      </c>
      <c r="H128" s="1" t="s">
        <v>428</v>
      </c>
    </row>
    <row r="129" spans="2:8" ht="72" x14ac:dyDescent="0.2">
      <c r="B129" s="29" t="s">
        <v>430</v>
      </c>
      <c r="C129" s="16" t="s">
        <v>431</v>
      </c>
      <c r="D129" s="4">
        <v>41300</v>
      </c>
      <c r="E129" s="18" t="s">
        <v>433</v>
      </c>
      <c r="F129" s="9">
        <v>45925</v>
      </c>
      <c r="G129" s="1">
        <f t="shared" si="1"/>
        <v>41300</v>
      </c>
      <c r="H129" s="1" t="s">
        <v>432</v>
      </c>
    </row>
    <row r="130" spans="2:8" ht="72" x14ac:dyDescent="0.2">
      <c r="B130" s="29" t="s">
        <v>103</v>
      </c>
      <c r="C130" s="16" t="s">
        <v>434</v>
      </c>
      <c r="D130" s="4">
        <v>41300</v>
      </c>
      <c r="E130" s="18" t="s">
        <v>436</v>
      </c>
      <c r="F130" s="9">
        <v>45922</v>
      </c>
      <c r="G130" s="1">
        <f t="shared" si="1"/>
        <v>41300</v>
      </c>
      <c r="H130" s="1" t="s">
        <v>435</v>
      </c>
    </row>
    <row r="131" spans="2:8" ht="36" x14ac:dyDescent="0.2">
      <c r="B131" s="29" t="s">
        <v>115</v>
      </c>
      <c r="C131" s="16" t="s">
        <v>437</v>
      </c>
      <c r="D131" s="4">
        <v>10314.969999999999</v>
      </c>
      <c r="E131" s="18" t="s">
        <v>438</v>
      </c>
      <c r="F131" s="9">
        <v>45947</v>
      </c>
      <c r="G131" s="1">
        <f t="shared" si="1"/>
        <v>10314.969999999999</v>
      </c>
      <c r="H131" s="1" t="s">
        <v>439</v>
      </c>
    </row>
    <row r="132" spans="2:8" s="25" customFormat="1" x14ac:dyDescent="0.2">
      <c r="B132" s="29"/>
      <c r="C132" s="23"/>
      <c r="D132" s="31"/>
      <c r="E132" s="32"/>
      <c r="F132" s="33"/>
      <c r="G132" s="1">
        <f t="shared" ref="G132:G133" si="2">D132</f>
        <v>0</v>
      </c>
      <c r="H132" s="1"/>
    </row>
    <row r="133" spans="2:8" s="25" customFormat="1" x14ac:dyDescent="0.2">
      <c r="B133" s="29"/>
      <c r="C133" s="23"/>
      <c r="D133" s="31"/>
      <c r="E133" s="32"/>
      <c r="F133" s="33"/>
      <c r="G133" s="1">
        <f t="shared" si="2"/>
        <v>0</v>
      </c>
      <c r="H133" s="1"/>
    </row>
    <row r="134" spans="2:8" ht="20.25" x14ac:dyDescent="0.3">
      <c r="B134" s="30" t="s">
        <v>7</v>
      </c>
      <c r="C134" s="11"/>
      <c r="D134" s="12">
        <f>SUM(D10:D133)</f>
        <v>43069200.649400003</v>
      </c>
      <c r="E134" s="11"/>
      <c r="F134" s="11"/>
      <c r="G134" s="13">
        <f>SUM(G10:G133)</f>
        <v>43069200.649400003</v>
      </c>
    </row>
    <row r="143" spans="2:8" ht="20.25" x14ac:dyDescent="0.3">
      <c r="B143" s="26" t="s">
        <v>13</v>
      </c>
      <c r="C143" s="5" t="s">
        <v>8</v>
      </c>
      <c r="D143" s="36"/>
      <c r="E143" s="36"/>
      <c r="F143" s="6"/>
      <c r="G143" s="5" t="s">
        <v>14</v>
      </c>
    </row>
    <row r="144" spans="2:8" ht="20.25" x14ac:dyDescent="0.3">
      <c r="B144" s="27" t="s">
        <v>11</v>
      </c>
      <c r="C144" s="6" t="s">
        <v>15</v>
      </c>
      <c r="D144" s="35"/>
      <c r="E144" s="35"/>
      <c r="F144" s="10"/>
      <c r="G144" s="6" t="s">
        <v>12</v>
      </c>
    </row>
  </sheetData>
  <autoFilter ref="A9:H134" xr:uid="{C55FADD5-0EF3-4532-AF60-B89E940E74A3}"/>
  <mergeCells count="5">
    <mergeCell ref="D144:E144"/>
    <mergeCell ref="D143:E143"/>
    <mergeCell ref="B6:H6"/>
    <mergeCell ref="B7:H7"/>
    <mergeCell ref="B8:H8"/>
  </mergeCells>
  <phoneticPr fontId="1" type="noConversion"/>
  <printOptions verticalCentered="1"/>
  <pageMargins left="0.70866141732283472" right="0.70866141732283472" top="0.74803149606299213" bottom="0.74803149606299213" header="0.31496062992125984" footer="0.31496062992125984"/>
  <pageSetup scale="41" fitToHeight="0" orientation="landscape" r:id="rId1"/>
  <rowBreaks count="10" manualBreakCount="10">
    <brk id="23" max="13" man="1"/>
    <brk id="37" max="13" man="1"/>
    <brk id="51" max="13" man="1"/>
    <brk id="65" max="13" man="1"/>
    <brk id="79" max="13" man="1"/>
    <brk id="93" max="13" man="1"/>
    <brk id="107" max="13" man="1"/>
    <brk id="121" max="13" man="1"/>
    <brk id="144" max="13" man="1"/>
    <brk id="147" max="13" man="1"/>
  </rowBreaks>
  <colBreaks count="1" manualBreakCount="1">
    <brk id="8" max="10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3fca6fc195b4699deaa20f9f424b09d6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6da966a0cc429edd5fdb6f5f83d020c7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EFE268-D7BB-4EE3-AB5C-E3F0EAE07F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105100-234F-4D0A-B1F0-40C6B00C9B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4DCD68-728F-4A27-B870-0DCDE0BEFF9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QD</vt:lpstr>
      <vt:lpstr>QD!Área_de_impresión</vt:lpstr>
      <vt:lpstr>QD!Títulos_a_imprimir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Peralta</dc:creator>
  <cp:lastModifiedBy>Daniela Castillo</cp:lastModifiedBy>
  <cp:lastPrinted>2025-11-06T11:42:22Z</cp:lastPrinted>
  <dcterms:created xsi:type="dcterms:W3CDTF">2015-06-05T18:19:34Z</dcterms:created>
  <dcterms:modified xsi:type="dcterms:W3CDTF">2025-11-06T11:44:11Z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