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2-DICIEMBRE 2025/"/>
    </mc:Choice>
  </mc:AlternateContent>
  <xr:revisionPtr revIDLastSave="2316" documentId="13_ncr:1_{75435F5F-4EB0-4A98-AFB7-F550983E2390}" xr6:coauthVersionLast="47" xr6:coauthVersionMax="47" xr10:uidLastSave="{9EA4E9E0-C1BD-4AA8-BDB1-5982961777AB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QD!$A$9:$H$228</definedName>
    <definedName name="_xlnm.Print_Area" localSheetId="0">QD!$A$1:$N$251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2" i="3" l="1"/>
  <c r="G223" i="3"/>
  <c r="G224" i="3"/>
  <c r="G221" i="3"/>
  <c r="G220" i="3"/>
  <c r="G215" i="3"/>
  <c r="G216" i="3"/>
  <c r="G217" i="3"/>
  <c r="G218" i="3"/>
  <c r="G219" i="3"/>
  <c r="G210" i="3"/>
  <c r="G211" i="3"/>
  <c r="G212" i="3"/>
  <c r="G213" i="3"/>
  <c r="G214" i="3"/>
  <c r="G203" i="3"/>
  <c r="G204" i="3"/>
  <c r="G205" i="3"/>
  <c r="G206" i="3"/>
  <c r="G207" i="3"/>
  <c r="G208" i="3"/>
  <c r="G20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172" i="3"/>
  <c r="G173" i="3"/>
  <c r="G174" i="3"/>
  <c r="G175" i="3"/>
  <c r="G176" i="3"/>
  <c r="G177" i="3"/>
  <c r="G178" i="3"/>
  <c r="G17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49" i="3"/>
  <c r="G150" i="3"/>
  <c r="G151" i="3"/>
  <c r="G152" i="3"/>
  <c r="G153" i="3"/>
  <c r="G154" i="3"/>
  <c r="G155" i="3"/>
  <c r="G156" i="3"/>
  <c r="G157" i="3"/>
  <c r="G158" i="3"/>
  <c r="G15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02" i="3"/>
  <c r="G103" i="3"/>
  <c r="G104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83" i="3" l="1"/>
  <c r="G84" i="3"/>
  <c r="G85" i="3"/>
  <c r="G77" i="3"/>
  <c r="G78" i="3"/>
  <c r="G79" i="3"/>
  <c r="G80" i="3"/>
  <c r="G81" i="3"/>
  <c r="G82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58" i="3"/>
  <c r="G59" i="3"/>
  <c r="G60" i="3"/>
  <c r="G61" i="3"/>
  <c r="G50" i="3"/>
  <c r="G51" i="3"/>
  <c r="G52" i="3"/>
  <c r="G53" i="3"/>
  <c r="G54" i="3"/>
  <c r="G55" i="3"/>
  <c r="G56" i="3"/>
  <c r="G57" i="3"/>
  <c r="G47" i="3"/>
  <c r="G48" i="3"/>
  <c r="G49" i="3"/>
  <c r="G37" i="3"/>
  <c r="G38" i="3"/>
  <c r="G39" i="3"/>
  <c r="G40" i="3"/>
  <c r="G41" i="3"/>
  <c r="G42" i="3"/>
  <c r="G43" i="3"/>
  <c r="G44" i="3"/>
  <c r="G45" i="3"/>
  <c r="G46" i="3"/>
  <c r="G28" i="3"/>
  <c r="G29" i="3"/>
  <c r="G30" i="3"/>
  <c r="G31" i="3"/>
  <c r="G32" i="3"/>
  <c r="G33" i="3"/>
  <c r="G34" i="3"/>
  <c r="G35" i="3"/>
  <c r="G36" i="3"/>
  <c r="G26" i="3"/>
  <c r="G27" i="3"/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10" i="3"/>
  <c r="G227" i="3" l="1"/>
  <c r="D228" i="3" l="1"/>
  <c r="G228" i="3" l="1"/>
</calcChain>
</file>

<file path=xl/sharedStrings.xml><?xml version="1.0" encoding="utf-8"?>
<sst xmlns="http://schemas.openxmlformats.org/spreadsheetml/2006/main" count="874" uniqueCount="688">
  <si>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</si>
  <si>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</si>
  <si>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</si>
  <si>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</si>
  <si>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</si>
  <si>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</si>
  <si>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</si>
  <si>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</si>
  <si>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</si>
  <si>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</si>
  <si>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</si>
  <si>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</si>
  <si>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</si>
  <si>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</si>
  <si>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</si>
  <si>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</si>
  <si>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31 DE DICIEMBRE 2025</t>
  </si>
  <si>
    <t>IDENTIFICACIONES CORPORATIVAS SRL</t>
  </si>
  <si>
    <t>PAGO FACTURA NO.789, CORRESPONDIENTE AL PROCESO NO.PROPEEP-DAF-CD-2025-0076, CONVOCADO PARA LA ADQUISICION DE YOYO, PORTA CARNET Y TARJETAS MAGNETICAS, SEGÚN DOCUMENTACION ANEXA.</t>
  </si>
  <si>
    <t>B1500000789</t>
  </si>
  <si>
    <t>3871-1</t>
  </si>
  <si>
    <t>B1500000675</t>
  </si>
  <si>
    <t>AUTO CENTRO DUARTE HERRERA SRL</t>
  </si>
  <si>
    <t>PAGO FACTURA NO.675, CORRESPONDIENTE AL PROCESO NO. PROPEEP-DAF-CM-2025-0043, CONVOCADO PARA EL SERVICIO DE REPARACION Y MANTENIMIENTO PARA VEHICULOS, DIRIGIDO A MIPYMES, SEGÚN DOCUMENTACION ANEXA.</t>
  </si>
  <si>
    <t>3907-1</t>
  </si>
  <si>
    <t>B1500000689</t>
  </si>
  <si>
    <t>PAGO FACTURA NO.689, CORRESPONDIENTE AL PROCESO NO.PROPEEP-DAF-CM-2025-0006, CONVOCADO PARA LA CONTRATACION DE SERVICIO DE TALLER PARA DESABOLLADURA Y PINTURA PARA USO INSTITUCIONAL, SEGÚN DOCUMENTACION ANEXA.</t>
  </si>
  <si>
    <t>3905-1</t>
  </si>
  <si>
    <t xml:space="preserve">B1500000326  </t>
  </si>
  <si>
    <t xml:space="preserve">INTEGRATION &amp; CONSULTING TECHNOLOGYINT ICT SRL                                                      </t>
  </si>
  <si>
    <t>PAGO FACTURA NO.326, CORRESPONDIENTE AL PROCESO NO.PROPEEP-DAF-CM-2025-42, CONVOCADO PARA LA CONTRATACION DE SERVICIOS DE CAPACITACION PARA COLABORADORES DE LA INSTITUCION (CONGRESO INFORMATICA FORENSE Y CIBERSEGURIDAD 2025 Y CONGRESO LATINOAMERICANO DE AUDITORIA INTERNA), SEGUN DOCUMENTACION ANEXA.</t>
  </si>
  <si>
    <t>3812-1</t>
  </si>
  <si>
    <t>E450000001877</t>
  </si>
  <si>
    <t>E450000001878</t>
  </si>
  <si>
    <t>E450000001948</t>
  </si>
  <si>
    <t>E450000001954</t>
  </si>
  <si>
    <t>E450000002025</t>
  </si>
  <si>
    <t>E450000002064</t>
  </si>
  <si>
    <t>E450000002202</t>
  </si>
  <si>
    <t>E450000002205</t>
  </si>
  <si>
    <t>MAGNA MOTORS S A</t>
  </si>
  <si>
    <t xml:space="preserve">PAGO FACTURA NO.1877.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</si>
  <si>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NO.1878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</si>
  <si>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NO.1948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</si>
  <si>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NO.1954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</si>
  <si>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NO.2025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</si>
  <si>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NO.2064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</si>
  <si>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NO.2202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</si>
  <si>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NO.2205  , CORRESPONDIENTE AL PROCESO NO.QST-CCC-PEPU-2023-0001, ADENDA EN TIEMPO NO.BS-0013368-2024, ADENDA EN MONTO NO.BS-0012688-2025 PARA EL SERVICIO DE MANTENIMIENTO PARA LA FLOTILLA VEHICULAR, SEGÚN DOCUMENTACION ANEXA. </t>
  </si>
  <si>
    <t>3901-1</t>
  </si>
  <si>
    <t xml:space="preserve">B1500000164  </t>
  </si>
  <si>
    <t xml:space="preserve">STADIA INTERCARIBE, SRL. </t>
  </si>
  <si>
    <t>PAGO FACTURA NO.164,CORRESPONDIENTE AL PROCESO NO.PROPEEP-DAF-CD-2025-0029,CONVOCADO PARA SERVICIO DE MANTENIMIENTO, SEGÚN DOCUMENTACION ANEXA.</t>
  </si>
  <si>
    <t>3886-1</t>
  </si>
  <si>
    <t xml:space="preserve">B1500000190    </t>
  </si>
  <si>
    <t xml:space="preserve">CARIBBEAN FOOD SUPPLY Y R SRL                </t>
  </si>
  <si>
    <t>PAGO FACTURA NO.190, CORRESPONDIENTE AL PROCESO NO. PROPEEP-DAF-CD-2025-0082,CONVOCADO PARA LA ADQUISICION DE MATERIALES ELECTRICOS PARA USO INSTITUCIONAL, DIRIGO A MIPYMES MUJER,SEGÚN DOCUMENTACION ANEXA.</t>
  </si>
  <si>
    <t>3965-1</t>
  </si>
  <si>
    <t xml:space="preserve">B1500000126 </t>
  </si>
  <si>
    <t xml:space="preserve">ARELIS ENCARNACION ENCARNACION                   </t>
  </si>
  <si>
    <t>PAGO DE FACTURA NO. 126, PROPEEP-CCC-PEPB-2025-0003, PARA LA CONTRATACION DE SERVICIO DE PUBLICIDAD INSTITUCIONAL, POR UN PERIODO DE DOS MESES, SEGÚN DOCUMENTACION ANEXA.</t>
  </si>
  <si>
    <t>3945-1</t>
  </si>
  <si>
    <t>B1500000070</t>
  </si>
  <si>
    <t>CLEANERS CORP SOLUTIONS ESL SRL</t>
  </si>
  <si>
    <t>PAGO FACTURA NO.70, CORRESPONDIENTE AL PROCESO NO.PROPEEP -DAF-CD-2025-0092,CONVOCADO PARA LA ADQUISICION DE AIRE ACONDICIONADO CON INSTALACION, DIRIGIDO A MIPYMES, SEGÚN DOCUMENTACION ANEXA.</t>
  </si>
  <si>
    <t>3967-1</t>
  </si>
  <si>
    <t>B1500000011</t>
  </si>
  <si>
    <t>B1500000012</t>
  </si>
  <si>
    <t>GRUPO S&amp;M SEPULVEDA MOREL SRL</t>
  </si>
  <si>
    <t>PAGO FACTURA NO.11, CORRESPONDIENTE AL PROCESO NO. PROPEEP-CCC-PEPB-2025-0003, PARA LA CONTRATACION DE SERVIVIOS DE PUBLICIDAD INSTITUCIONAL, POR UN PERIODO DE DOS MESES, SEGÚN DOCUMENTACION ANEXA.</t>
  </si>
  <si>
    <t>PAGO FACTURA NO.12, CORRESPONDIENTE AL PROCESO NO. PROPEEP-CCC-PEPB-2025-0003, PARA LA CONTRATACION DE SERVIVIOS DE PUBLICIDAD INSTITUCIONAL, POR UN PERIODO DE DOS MESES, SEGÚN DOCUMENTACION ANEXA.</t>
  </si>
  <si>
    <t>3880-1</t>
  </si>
  <si>
    <t>PAYHERH SRL</t>
  </si>
  <si>
    <t>PAGO FACTURA NO.28, CORRESPONDIENTE AL PROCESO NO.PROPEEP-CCC-PEPB-2025-0003, PARA LA CONTRATACION DE SERVICIO DE PUBLICIDAD INSTITUCIONAL, POR PERIODO DE DOS MESES, SEGÚN DOCUMENTACION ANEXA.</t>
  </si>
  <si>
    <t>B1500000028</t>
  </si>
  <si>
    <t>3496-1</t>
  </si>
  <si>
    <t>B1500000030</t>
  </si>
  <si>
    <t>LUMETAL SRL</t>
  </si>
  <si>
    <t>PAGO FACTURA NO.30, CORRESPONDIENTE AL PROCESO NO.PROPEEP-DAF-CD-2025-0054, PARA LA CONTRATACION DE SERVICIO DE MANTENIMIENTO A ESTRUCTURA METALICA QUE SE UTILIZA EN LOS MONTAJES DE LAS JORNADAS DE INCLUSION SOCIAL, SEGÚN DOCUMENTACION ANEXA.</t>
  </si>
  <si>
    <t>3473-1</t>
  </si>
  <si>
    <t>E450000002290</t>
  </si>
  <si>
    <t xml:space="preserve">MAGNA MOTORS, S.A       </t>
  </si>
  <si>
    <t>PAGO FACTURA NO.2290, CORRESPONDIENTE AL PROCESO NO.PROPEEP-CCC-SI-2025-0001, CONVOCADO PARA LA ADQUISION DE VEHICULO (1) CAMION DE CARGA, AÑO MINIMO2025, CARGA USO INSTITUCIONAL LOTE I, SEGÚN DOCUMENTACION ANEXA.</t>
  </si>
  <si>
    <t>3889-1</t>
  </si>
  <si>
    <t>B1500000243</t>
  </si>
  <si>
    <t>IDEAS &amp; COMUNICACIONES SRL</t>
  </si>
  <si>
    <t>PAGO FACTURA NO.243, CORRESPONDIENTE AL PROCESO NO. PROPEEP-CCC-PEPB-2025-0003, PARA LA CONTRATACION DE SERVIVIOS DE PUBLICIDAD INSTITUCIONAL, POR UN PERIODO DE DOS MESES, SEGÚN DOCUMENTACION ANEXA.</t>
  </si>
  <si>
    <t>3808-1</t>
  </si>
  <si>
    <t xml:space="preserve">B1500000103   </t>
  </si>
  <si>
    <t xml:space="preserve">ELMERK JONAS GOMEZ MANCEBO                     </t>
  </si>
  <si>
    <t>PAGO FACTURA NO.103, CORRESPONDIENTE AL PROCESO NO. PROPEEP-CCC-PEPB-2025-0003, PARA LA CONTRATACION DE SERVIVIOS DE PUBLICIDAD INSTITUCIONAL, POR UN PERIODO DE DOS MESES, SEGÚN DOCUMENTACION ANEXA.</t>
  </si>
  <si>
    <t>3891-1</t>
  </si>
  <si>
    <t xml:space="preserve">B1500000061       </t>
  </si>
  <si>
    <t xml:space="preserve">MAS SERVICIOS INTEGRALES MASERINTE, SRL.                                                            </t>
  </si>
  <si>
    <t>PAGO FACTURA NO.61 CORRESPONDIENTE AL PROCESO NO.PROPEEP-CCC-CP-2025-0019, PARA LA CONTRATACION DE SERVICIOS OFTARMOLOGICOS PARA SER UTILIZADOS EN LAS JORNADAS DE INCLUSION SOCIAL A NIVEL NACIONAL, SEGÚN DOCUMENTACION ANEXA.</t>
  </si>
  <si>
    <t>3828-1</t>
  </si>
  <si>
    <t>B1500003295</t>
  </si>
  <si>
    <t>A FUEGO LENTO SRL</t>
  </si>
  <si>
    <t>PAGO FACTURA NO.3295, CORRESPONDIENTE AL PROCESO NO.PROPEEP-CCC-CP-2025-0018, PARA CONTRATACION DE SERVICIO DE ADQUISICION DE ALIMENTOS INSTITUCIONAL DIRIGIDO A MIPYMES. LOTE 2, SEGÚN DOCUMENTANCION ANEXA.</t>
  </si>
  <si>
    <t>3814-1</t>
  </si>
  <si>
    <t>B1500003294</t>
  </si>
  <si>
    <t>PAGO FACTURA NO.3294, CORRESPONDIENTE AL PROCESO NO.PROPEEP-CCC-CP-2025-0018, PARA CONTRATACION DE SERVICIO DE ADQUISICION DE ALIMENTOS INSTITUCIONAL DIRIGIDO A MIPYMES, LOTE I, SEGÚN DOCUMENTANCION ANEXA.</t>
  </si>
  <si>
    <t>3793-1</t>
  </si>
  <si>
    <t>E450000000006</t>
  </si>
  <si>
    <t>GRUPO SOLID DOMINICANA SAS</t>
  </si>
  <si>
    <t>PAGO FACTURA NO.6, CORRESPONDIENTE AL PROCESO NO.PROPEEP-CCC-CP-2025-0001, PARA LA CONTRATACION DE ADQQUISICION DE PINTURA PARA SER UTILIZADAS EN EL PROGRAMA PASEO DE LOS COLORES DE LA DIRECCION DOMINICANA, LOTE UNICO, SEGÚN DOCUMENTACION ANEXA.</t>
  </si>
  <si>
    <t>3739-1</t>
  </si>
  <si>
    <t>B1500000166</t>
  </si>
  <si>
    <t>PAR MULTISERVICES SRL</t>
  </si>
  <si>
    <t>PAGO FACTURA NO.166, CORRESPONDIENTE AL PROCESO NO.PROPEEP-DAF-CD-2025-0014, PARA LA EL SERVICIO DE LAVADO Y PLANCHADO DE MANTELES, BAMBALINAS. BANDERAS Y SERVILLETAS, SEGÚN DOCUMENTACION ANEXA.</t>
  </si>
  <si>
    <t>3797-1</t>
  </si>
  <si>
    <t>B1500000008</t>
  </si>
  <si>
    <t>NOTICIAS CIBAO NDELC SRL</t>
  </si>
  <si>
    <t>PAGO FACTURA NO.8, CORRESPONDIENTE AL PROCESO NO.PROPEEP-CCC-PEPB-2025-0003, PARA LA CONTRATACION DE SERVICIO DE PUBLICIDAD INSTITUCIONAL, POR PERIODO DE DOS MESES, SEGÚN DOCUMENTACION ANEXA.</t>
  </si>
  <si>
    <t>3869-1</t>
  </si>
  <si>
    <t>B1500000835</t>
  </si>
  <si>
    <t>INSTITUTO DE AUDITORES INTERNOS DE LA REPUBLICA DOMINICANA</t>
  </si>
  <si>
    <t>PAGO FACTURA NO.835, CORRESPONDIENTE AL PROCESO NO.PROPEEP-DAF-CM-2025-0042, CONVOCADO PARA LA CONTRATACION DE SERVICIO DE CAPACITACION PARA COLABORADORES DE LA INSTITUCION, (CONGRESO DE INFORMATICA FORENSE Y CIBERSEGURIDAD 2025 Y CONGRESO LATINOAMERICANO DE AUDITORIA INTERNA),SEGUN DOCUMENTACION ANEXA.</t>
  </si>
  <si>
    <t>3893-1</t>
  </si>
  <si>
    <t>B1500000130</t>
  </si>
  <si>
    <t>INVERSIONES DORALEX SRL</t>
  </si>
  <si>
    <t>PAGO FACTURA NO.130, CORRESPONDIENTE AL PROCESO NO.PROPEEP-DAF-CM-2025-0038, PARA LA CONTRATACION DE ADQUISICION DE MOBILIARIO, EQUIPO DE OFICINA Y ELETRODOMESTICO, DIRIGIDO A MIPYMES, SEGÚN DOCUMENTACION ANEXA.</t>
  </si>
  <si>
    <t>3824-1</t>
  </si>
  <si>
    <t xml:space="preserve">B1500000182   </t>
  </si>
  <si>
    <t xml:space="preserve">EXPRESION DEMOCRATICA SRL                    </t>
  </si>
  <si>
    <t>PAGO FACTURA NO.182, CORRESPONDIENTE AL PROCESO NO. PROPEEP-CCC-PEPB-2025-0003, PARA LA CONTRATACION DE SERVIVIOS DE PUBLICIDAD INSTITUCIONAL, POR UN PERIODO DE DOS MESES, SEGÚN DOCUMENTACION ANEXA.</t>
  </si>
  <si>
    <t>3849-1</t>
  </si>
  <si>
    <t>E450000082300</t>
  </si>
  <si>
    <t>E450000082326</t>
  </si>
  <si>
    <t>Pago Facturas No. 82300, correspondiente al pago servicio de Wifi de la institución de los meses de octubre y noviembre 2025, según documentación anexa.</t>
  </si>
  <si>
    <t>Pago Facturas No.82326 correspondiente al pago servicio de Wifi de la institución de los meses de octubre y noviembre 2025, según documentación anexa.</t>
  </si>
  <si>
    <t>4050-1</t>
  </si>
  <si>
    <t>SEGURO NACIONAL DE SALUD</t>
  </si>
  <si>
    <t>4044-1</t>
  </si>
  <si>
    <t>E450000004656</t>
  </si>
  <si>
    <t>PAGO FACTURA 4656, CORRESPONDIENTE AL SEGURO COMPLEMENTARIO PARA EL PERSONAL INSTITUCIONAL, DEL MES DE NOVIEMBRE 2025, SEGÚN DOCUMENTACION ANEXA.</t>
  </si>
  <si>
    <t>B1500004098</t>
  </si>
  <si>
    <t>JARDIN ILUSIONES SRL</t>
  </si>
  <si>
    <t>PAGO DE FACTURA NO. 4098, CORRESPONDIENTE AL PROCESO NO. PROPEEP-DAF-CD-2025-0067, CONVOCADO PARA ADQUISICION DE INSUMOS TEXTILES PARA MONTAJE DE ACTIVIDADES INSTITUCIONAL, SEGUN DOCUMENTACION ANEXA.</t>
  </si>
  <si>
    <t>4048-1</t>
  </si>
  <si>
    <t>B1500000132</t>
  </si>
  <si>
    <t>PAGO DE FACTURA NO. 132, CORRESPONDIENTE AL PROCESO NO. PROPEEP-DAF-CD-2025-0098, CONVOCADO PARA LA ADQUISICION DE MATERIALES DE CONSTRUCION DIRIGIDO A MIPYMES, SEGÚN DOCUMENTACIONA ANEXA.</t>
  </si>
  <si>
    <t>4053-1</t>
  </si>
  <si>
    <t>B1500000252</t>
  </si>
  <si>
    <t>EMPRESA CABLEVISION SRL</t>
  </si>
  <si>
    <t>PAGO FACTURA NO.252, CORRESPONDIENTE AL PROCESO NO.PROPEEP-DAF-CD-2025-0031,CONVOCADO PARA EL SERVICIO DE LIMPIEZA DE POZO SEPTICO, PROYECTO ECO-HABITAT, MONTE CRISTI, 2DA. CONVOCATORIA, SEGÚN DOCUMENTACION ANEXA.</t>
  </si>
  <si>
    <t>4040-1</t>
  </si>
  <si>
    <t>3979-1</t>
  </si>
  <si>
    <t xml:space="preserve">B1500000050   </t>
  </si>
  <si>
    <t>LA TORA TV SRL</t>
  </si>
  <si>
    <t>PAGO FACTURA NO.50, CORRESPONDIENTE AL PROCESO NO. PROPEEP-CCC-PEPB-2025-0003, PARA LA CONTRATACION DE SERVIVIOS DE PUBLICIDAD INSTITUCIONAL, POR UN PERIODO DE DOS MESES, SEGÚN DOCUMENTACION ANEXA.</t>
  </si>
  <si>
    <t>GRUPO MECCA SRL</t>
  </si>
  <si>
    <t>3990-1</t>
  </si>
  <si>
    <t>B1500000497</t>
  </si>
  <si>
    <t>PAGO FACTURA NO.497, CORRESPONDIENTE AL PROCESO NO. PROPEEP-CCC-PEPB-2025-0003, PARA LA CONTRATACION DE SERVICIO DE PUBLICIDAD INSTITUCIONAL, POR UN PERIODO DE DOS MESES, SEGÚN DOCUMENTACION ANEXA.</t>
  </si>
  <si>
    <t>B1500004048</t>
  </si>
  <si>
    <t>B1500004163</t>
  </si>
  <si>
    <t>B1500004171</t>
  </si>
  <si>
    <t>B1500004078</t>
  </si>
  <si>
    <t>B1500004172</t>
  </si>
  <si>
    <t>B1500004086</t>
  </si>
  <si>
    <t>B1500004115</t>
  </si>
  <si>
    <t>PAGO DE FACTURA NO. 4048, CORRESPONDIENTE AL PROCESO NO. PROPEEP-DAF-CD-2025-0019, CONVOCADO PARA ADQUISICION DE ARREGLOS FLORALES PARA USO INSTITUCIONAL, SEGÚN DOCUMENTACION ANEXA.</t>
  </si>
  <si>
    <t>PAGO DE FACTURA NO. 4163, CORRESPONDIENTE AL PROCESO NO. PROPEEP-DAF-CD-2025-0019, CONVOCADO PARA ADQUISICION DE ARREGLOS FLORALES PARA USO INSTITUCIONAL, SEGÚN DOCUMENTACION ANEXA.</t>
  </si>
  <si>
    <t>PAGO DE FACTURA NO. 4171, CORRESPONDIENTE AL PROCESO NO. PROPEEP-DAF-CD-2025-0019, CONVOCADO PARA ADQUISICION DE ARREGLOS FLORALES PARA USO INSTITUCIONAL, SEGÚN DOCUMENTACION ANEXA.</t>
  </si>
  <si>
    <t>PAGO DE FACTURA NO. 4078, CORRESPONDIENTE AL PROCESO NO. PROPEEP-DAF-CD-2025-0019, CONVOCADO PARA ADQUISICION DE ARREGLOS FLORALES PARA USO INSTITUCIONAL, SEGÚN DOCUMENTACION ANEXA.</t>
  </si>
  <si>
    <t>PAGO DE FACTURA NO. 4172, CORRESPONDIENTE AL PROCESO NO. PROPEEP-DAF-CD-2025-0019, CONVOCADO PARA ADQUISICION DE ARREGLOS FLORALES PARA USO INSTITUCIONAL, SEGÚN DOCUMENTACION ANEXA.</t>
  </si>
  <si>
    <t>PAGO DE FACTURA NO. 4086, CORRESPONDIENTE AL PROCESO NO. PROPEEP-DAF-CD-2025-0019, CONVOCADO PARA ADQUISICION DE ARREGLOS FLORALES PARA USO INSTITUCIONAL, SEGÚN DOCUMENTACION ANEXA.</t>
  </si>
  <si>
    <t>PAGO DE FACTURA NO. 4115, CORRESPONDIENTE AL PROCESO NO. PROPEEP-DAF-CD-2025-0019, CONVOCADO PARA ADQUISICION DE ARREGLOS FLORALES PARA USO INSTITUCIONAL, SEGÚN DOCUMENTACION ANEXA.</t>
  </si>
  <si>
    <t>B1500000258</t>
  </si>
  <si>
    <t>Pago factura No.258, correspondiente a al proceso No. PROPEEP-DAF-CD-2025-0079, para la adquisición de sillas plásticas sin brazos dirigido a MIPYMES mujer, según documentación anexa.</t>
  </si>
  <si>
    <t>4056-1</t>
  </si>
  <si>
    <t>4060-1</t>
  </si>
  <si>
    <t>132/10/2025</t>
  </si>
  <si>
    <t>3995-1</t>
  </si>
  <si>
    <t>B1500000108</t>
  </si>
  <si>
    <t>CREATIVIDAD NACIONAL DOMINICANA SRL</t>
  </si>
  <si>
    <t>PAGO DE FACTURA NO. 108, CORRESPONDIENTE DEL PROCESO NO. PROPEEP-DAF-CD-2025-0070, CONVOCADO PARA LA ADQUISICION DE UTILES DEPORTIVOS PARA SOFTBALL DE LA INSTITUCION, DIRIGIDO A MIPYMES MUJER, SEGUN DOCUMENTACION ANEXA.</t>
  </si>
  <si>
    <t>E450000000001</t>
  </si>
  <si>
    <t>PRODUCTOS MEDICINALES SRL</t>
  </si>
  <si>
    <t xml:space="preserve">PAGO DE FACTURA NO.01, CORRESPONDIENTE AL PROCESO NO. PROPEEP-DAF-CM-2025-0030, CONVOCATORIA ITEMS DESIERTOS CP-2025-0010 PARA LA ADQUISICION DE MEDICAMENTOS PARA SER DONADOS EN LA JORNADAS Y PROGRAMAS DE INCLUSION, SEGÚN DOCUMENTACION ANEXA. </t>
  </si>
  <si>
    <t>3997-1</t>
  </si>
  <si>
    <t>B1500000257</t>
  </si>
  <si>
    <t>SPRINGDALE COMERCIAL SRL</t>
  </si>
  <si>
    <t xml:space="preserve">PAGO DE FACTURA NO. 257, CORRESPONDIENTE AL PROCESO NO. PROPEEP-CCC-LPN-2025-0001, CONVOCADO PARA LA ADQUISICIÓN DE PINTURA PARA SER UTILIZADA EN DEL PROGRAMA PASEO DE LOS COLORES DE LA DIRECCIÓN DOMINICANA CULTURAL Y CREATIVA, A TRAVÉS DEL PLAN QUISQUEYA SOMOS TODOS, SEGUN DOCUMENTACION ANEXA. </t>
  </si>
  <si>
    <t>3993-1</t>
  </si>
  <si>
    <t xml:space="preserve">B1500000304     </t>
  </si>
  <si>
    <t>3981-1</t>
  </si>
  <si>
    <t xml:space="preserve">JOSE BIENVENIDO CERDA ASTACIO              </t>
  </si>
  <si>
    <t>PAGO DE FACTURA NO. 304, PROPEEP-CCC-PEPB-2025-0003, PARA LA CONTRATACION DE SERVICIO DE PUBLICIDAD INSTITUCIONAL, POR UN PERIODO DE DOS MESES, SEGÚN DOCUMENTACION ANEXA.</t>
  </si>
  <si>
    <t>ROADMAN GROUP SRL</t>
  </si>
  <si>
    <t>COMPAÑIA DOMINICANA DE TELEFONO SA</t>
  </si>
  <si>
    <t>E450000007361</t>
  </si>
  <si>
    <t>E450000007376</t>
  </si>
  <si>
    <t>E450000007634</t>
  </si>
  <si>
    <t>E450000007653</t>
  </si>
  <si>
    <t>E450000007724</t>
  </si>
  <si>
    <t>E450000007752</t>
  </si>
  <si>
    <t>VIAMAR</t>
  </si>
  <si>
    <t>Pago de facturas No.7361, correspondiente al proceso No. QST-CCC-PEPU-2023-0001, adenda en tiempo No. BS-0012612-2024. Para el servicio de mantenimiento para flotilla vehicular institucional, según documentación anexa.</t>
  </si>
  <si>
    <t>Pago de facturas No.7376, correspondiente al proceso No. QST-CCC-PEPU-2023-0001, adenda en tiempo No. BS-0012612-2024. Para el servicio de mantenimiento para flotilla vehicular institucional, según documentación anexa.</t>
  </si>
  <si>
    <t>Pago de facturas No.7634, correspondiente al proceso No. QST-CCC-PEPU-2023-0001, adenda en tiempo No. BS-0012612-2024. Para el servicio de mantenimiento para flotilla vehicular institucional, según documentación anexa.</t>
  </si>
  <si>
    <t>Pago de facturas No.7653, correspondiente al proceso No. QST-CCC-PEPU-2023-0001, adenda en tiempo No. BS-0012612-2024. Para el servicio de mantenimiento para flotilla vehicular institucional, según documentación anexa.</t>
  </si>
  <si>
    <t>Pago de facturas No.7724, correspondiente al proceso No. QST-CCC-PEPU-2023-0001, adenda en tiempo No. BS-0012612-2024. Para el servicio de mantenimiento para flotilla vehicular institucional, según documentación anexa.</t>
  </si>
  <si>
    <t>Pago de facturas No.7752, correspondiente al proceso No. QST-CCC-PEPU-2023-0001, adenda en tiempo No. BS-0012612-2024. Para el servicio de mantenimiento para flotilla vehicular institucional, según documentación anexa.</t>
  </si>
  <si>
    <t>4024-1</t>
  </si>
  <si>
    <t>JOSE ANTONIO PAULINO PAULINO</t>
  </si>
  <si>
    <t>PAGO FACTURA NO. 186, CORRESPONDIENTE LA CERTIFICACIÓN NO. PROPEEP-CCC-PEPB-2025-0003, PARA LA CONTRATACIÓN DE SERVICIO DE PUBLICIDAD INSTITUCIONAL POR UN PERIODO DE DOS MESES, SEGÚN DOCUMENTACIÓN ANEXA.</t>
  </si>
  <si>
    <t>B1500000186</t>
  </si>
  <si>
    <t>4018-1</t>
  </si>
  <si>
    <t xml:space="preserve">B1500000139 </t>
  </si>
  <si>
    <t>CONSTRUCTORA CRUZ MUÑOZ</t>
  </si>
  <si>
    <t>PAGO DE FACTURA NO. 139, CORRESPONDIENTE AL PROCESO NO. QST-CCC-CP-2023-0006, ADENDA EN TIEMPO NO. CO-0001785-2024, ADENDA EN MONTO NO. CO-000-2753-2025, CONVOCADO PARA CONSTRUCCION DE UNA PLAZA COMUNITARIA EN EL MUNICIPIO DE BANICA EN LA PROVICIA DE ELIAS PIÑA, CUBICACION #8, SEGUN DOCUMENTACIONA ANEXA.</t>
  </si>
  <si>
    <t>4127-1</t>
  </si>
  <si>
    <t>PAGO DEL 20% DE ANTICIPO DE LA CERTIFICIACION NO. BS-0013758-2025, CORRESPONDIENTE AL PROCESO NO. PROPEEP-CCC-CP-2025-0033, CONVOCADO PARA EL SERVICIO OFTALMOLOGICOS PARA SER UTILIZADOS EN LA JORNADAS DE INCLUSION SOCIAL A NIVEL NACIONAL, LOTE UNICO, SEGUN DOCUMENTACION ANEXA.</t>
  </si>
  <si>
    <t>4026-1</t>
  </si>
  <si>
    <t>DAF/CAD-0588-2025</t>
  </si>
  <si>
    <t xml:space="preserve">B1500000338  </t>
  </si>
  <si>
    <t>SILUETTE PERFET IMPORTANTE</t>
  </si>
  <si>
    <t>PAGO DE FACTURA NO. 338, CORRESPONDIENTE AL PROCESO NO. PROPEEP-DAF-CD-2025-0056, PARA LA ADQUISICION DE CAMISAS PARA EMPLEADOS DE LA INSTITUCION, SEGUN DOCUMENTACION ANEXA.</t>
  </si>
  <si>
    <t>4106-1</t>
  </si>
  <si>
    <t xml:space="preserve">B1500000164   </t>
  </si>
  <si>
    <t xml:space="preserve">PRENSA HISPANA SRL    </t>
  </si>
  <si>
    <t xml:space="preserve"> Pago factura No. 164, Correspondiente la certificación No. PROPEEP-CCC-PEPB-2025-0003, para la contratación de servicio de publicidad institucional por un periodo de dos meses, según documentacion anexa.</t>
  </si>
  <si>
    <t>4111-1</t>
  </si>
  <si>
    <t xml:space="preserve">E450000000084   </t>
  </si>
  <si>
    <t>INVERSIONES YANG SRL</t>
  </si>
  <si>
    <t>Pago de la factura No.84 correspondiente al proceso No. PROPEEP-CCC-CP-2025-0016, para la adquisición de electrodomésticos para las jornadas Primero Tu, ITEMS 1,2,3 Y 4, según documetntacion anexa.</t>
  </si>
  <si>
    <t>4117-1</t>
  </si>
  <si>
    <t xml:space="preserve">B1500000337 </t>
  </si>
  <si>
    <t xml:space="preserve">MICROFUNDICION FGLE SRL    </t>
  </si>
  <si>
    <t>PAGO DE FACTURA NO. 337, PROPEEP-CCC-PEPB-2025-0003, PARA LA CONTRATACION DE SERVICIO DE PUBLICIDAD INSTITUCIONAL, POR UN PERIODO DE DOS MESES, SEGÚN DOCUMENTACION ANEXA.</t>
  </si>
  <si>
    <t>3983-1</t>
  </si>
  <si>
    <t>BELSTAR INTERNACIONAL SRL</t>
  </si>
  <si>
    <t xml:space="preserve">B1500000152 </t>
  </si>
  <si>
    <t>PAGO DE FACTURA NO. 152, CORRESPONDIENTE AL PROCESO NO. PROPEEP-DAF-CD-2025-0097, PARA LA ADQUISICION DE ARBOLITOS, LUCES AMAMENTOS NAVIDEÑO, SEGUN DOCUMENTACION ANEXA.</t>
  </si>
  <si>
    <t>4099-1</t>
  </si>
  <si>
    <t>B1500000624</t>
  </si>
  <si>
    <t>SIMBEL SRL</t>
  </si>
  <si>
    <t>PAGO DE FACTURA NO. 624, CORRESPONDIENTE AL PROCESO NO. PROPEEP-DAF-CM-2025-0041, CONVOCADO PARA LA ADQUISICION DE EQUIPOS TECNOLOGICOS DIRIGIDOS MIPYMES, SEGÚN DOCUMENTACION ANEXA.</t>
  </si>
  <si>
    <t>4020-1</t>
  </si>
  <si>
    <t>B1500000620</t>
  </si>
  <si>
    <t>DITA SERVICES SRL</t>
  </si>
  <si>
    <t>PAGO FACTURA NO.620, CPRRESPONDIENTE AL PROCESO NO.PROPEEP-DAF-CM-2025-0005, PARA LA CONTRATACION DE SERVICIO DE FUMIGACION GENERAL DE INSECTOS RASTREROS, VOLADORES Y MICROORGANISMOS EN LA INSTITUCION, DIRIGIDO A MIPYMES, SEGÚN DOCUMENTACION ANEXA.</t>
  </si>
  <si>
    <t>4003-1</t>
  </si>
  <si>
    <t xml:space="preserve">B1500003365 </t>
  </si>
  <si>
    <t>Pago factura No. 3365, Proceso No. PROPEEP-DAF-CD-2025-0007, para la segunda convocatoria de la contratación del servicio de lavado para la flotilla vehicular institucional, según documentación anexa</t>
  </si>
  <si>
    <t>CENTRO DE SERVICIOS PLAZA OLIMPICA, SRL</t>
  </si>
  <si>
    <t>4096-1</t>
  </si>
  <si>
    <t>E450000097138</t>
  </si>
  <si>
    <t>E450000096899</t>
  </si>
  <si>
    <t>E450000096900</t>
  </si>
  <si>
    <t>E450000096956</t>
  </si>
  <si>
    <t>E450000097397</t>
  </si>
  <si>
    <t>E450000097426</t>
  </si>
  <si>
    <t>Pago Facturas No.97138, por servicio de teléfono, licencias e internet de la institución, correspondiente al mes de noviembre 2025, según documentación anexa.</t>
  </si>
  <si>
    <t>Pago Facturas No., 96899, por servicio de teléfono, licencias e internet de la institución, correspondiente al mes de noviembre 2025, según documentación anexa.</t>
  </si>
  <si>
    <t>Pago Facturas No.96900, por servicio de teléfono, licencias e internet de la institución, correspondiente al mes de noviembre 2025, según documentación anexa.</t>
  </si>
  <si>
    <t>Pago Facturas No. 96956, por servicio de teléfono, licencias e internet de la institución, correspondiente al mes de noviembre 2025, según documentación anexa.</t>
  </si>
  <si>
    <t>Pago Facturas No.97397, por servicio de teléfono, licencias e internet de la institución, correspondiente al mes de noviembre 2025, según documentación anexa.</t>
  </si>
  <si>
    <t>Pago Facturas No.97426, por servicio de teléfono, licencias e internet de la institución, correspondiente al mes de noviembre 2025, según documentación anexa.</t>
  </si>
  <si>
    <t>4076-1</t>
  </si>
  <si>
    <t>PROYECTOS DE INGENIERIA Y EDIFICACIONES MELO SCARFULLERY SRL</t>
  </si>
  <si>
    <t>PAGO FACTURA NO.64, CORRESPONDIENTE AL PROCESO NO.PROPEEP-DAF-CD-2025-0088, CONVOCADO PARA LA ADQUISICION DE UTILES VARIOS PARA EMERGENCIA, DIRIGO A MIPYMES, SEGÚN DOCUMENTACION ANEXA.</t>
  </si>
  <si>
    <t>B1500000064</t>
  </si>
  <si>
    <t>3985-1</t>
  </si>
  <si>
    <t>B1500002781</t>
  </si>
  <si>
    <t xml:space="preserve">AUTO SERVICIO AUTOMOTRIZ INTELIGENTE RD, AUTO SAI </t>
  </si>
  <si>
    <t>PAGO DE FACTURA NO. 2781, CORRESPONDIENTE AL PROCESO NO. PROPEEP-CCC-CP-2024-0012, ANDENDA A EN MONTO BS-0008789-2025, PARA LOS SERVICIOS DE MANTENIMIENTO PREVENTIVOS Y PARA LA FLOTILLA VEHICULAR INSTITUCIONAL,</t>
  </si>
  <si>
    <t>4318-1</t>
  </si>
  <si>
    <t xml:space="preserve">E450000006596 </t>
  </si>
  <si>
    <t>HUMANO SEGUROS S A</t>
  </si>
  <si>
    <t>Pago de factura no. 6596, por seguro complementario para personal institucional, correspondiente al mes de diciembre de 2025, según documentación anexa.</t>
  </si>
  <si>
    <t>4107-1</t>
  </si>
  <si>
    <t>B1500000053</t>
  </si>
  <si>
    <t>B1500000054</t>
  </si>
  <si>
    <t>FRANCISCO RIVERA ROSARIO</t>
  </si>
  <si>
    <t>Pago factura No.53,correspondiente al proceso No. PROPEEP-DAF-CD-2025-0066, convocado para la confección de uniforme, según documentación anexa.</t>
  </si>
  <si>
    <t>Pago factura No.54 correspondiente al proceso No. PROPEEP-DAF-CD-2025-0066, convocado para la confección de uniforme, según documentación anexa.</t>
  </si>
  <si>
    <t>4275-1</t>
  </si>
  <si>
    <t xml:space="preserve">B1500001132  </t>
  </si>
  <si>
    <t>INVERSIONES TEJEDA VALERA</t>
  </si>
  <si>
    <t>Pago de facturas No.1132, correspondiente al proceso No. PROPEEP-DAF-CM-2025-0036, para la adquisición de materiales gastable de oficina, según documentacion anexa.</t>
  </si>
  <si>
    <t>4113-1</t>
  </si>
  <si>
    <t xml:space="preserve">DENTAL SUITE BY DR VICTOR DE JESUS, SRL.                                                            </t>
  </si>
  <si>
    <t>PAGO DE FACTURA NO.296, DEL PROCESO NO. PROPEEP-CCC-CP-2025-0020, PARA EL SERVICIO ODONTOLÓGICO PARA SER UTILIZADO EN LAS JORDANAS DE INCLUSIÓN SOCIAL A NIVEL NACIONAL, LOTE ÚNICO, SEGÚN DOCUMENTACIÓN ANEXA.</t>
  </si>
  <si>
    <t xml:space="preserve">B1500000296  </t>
  </si>
  <si>
    <t>4304-1</t>
  </si>
  <si>
    <t xml:space="preserve">E450000000020  </t>
  </si>
  <si>
    <t>ESPAILLAT MOTORS SRL</t>
  </si>
  <si>
    <t>PAGO FACTURA NO. 20 CORRESPONDIENTE AL PROCESO NO. PROPEEP-CCC-SI-2025-0002, PARA CONTRATACIÓN DE LA ADQUISICIÓN DE CAMIÓN VOLTEO PARA USO INSTITUCIONAL, SEGÚN DOCUMENTACIÓN ANEXA.</t>
  </si>
  <si>
    <t>4289-1</t>
  </si>
  <si>
    <t>4207-1</t>
  </si>
  <si>
    <t xml:space="preserve">MERCANTIL RAMI, SRL   </t>
  </si>
  <si>
    <t>PAGO DEL 20% DE ANTICIPO AL PROCESO NO. PROPEEP-CCC-LPN-2025-0008, CONVOCADO PARA LA ADQUISICIÓN DE MATERIALES DE CONSTRUCCIÓN PARA ACCIONES SOCIALES EN SECTORES VULNERABLES. ITEMS 5,11,16,20,21,22Y 26, A TRAVÉS DEL QUISQUEYA SOMOS TODOS (QST), SEGÚN DOCUMENTACIÓN ANEXA.</t>
  </si>
  <si>
    <t>PROPEEP-CCC-LPN-2025-0008</t>
  </si>
  <si>
    <t>4160-1</t>
  </si>
  <si>
    <t>B1500002723</t>
  </si>
  <si>
    <t>AUTOMOTRIZ INTELIGENTE RD AUTO SAI RD SRL</t>
  </si>
  <si>
    <t>PAGO FACTURA NO.2723, CORRESPONDIENTE AL PROCESO NO. PROPEEP-CCC-CP-2024-0012, PARA LOS SERVICIOS DE MANTENIMIENTO PREVENTIVOS Y CORRECTIVOS PARA LA FLOTILLA VEHICULAR DE LA INSTITUCIÓN, SEGÚN DOCUMENTACIÓN ANEXA.</t>
  </si>
  <si>
    <t>4212-1</t>
  </si>
  <si>
    <t xml:space="preserve">B1500000375 </t>
  </si>
  <si>
    <t>SOCIEDAD DOMINICANA DE ABOGADOS</t>
  </si>
  <si>
    <t>PAGO DE FACTURA NO. 375, CORRESPONDIENTE AL PROCESO NO. PROPEEP-DAF-CM-2025-0028, CONVOCADO PARA CONTRATACIÓN DE SERVICIOS DE CAPACITACIÓN PARA ASISTIR 1- AL VI SEMINARIO INTERAMERICANO SOBRE GESTIÓN DE RIESGO Y CONTROL EN LAS CONTRATACIONES PUBLICAS 2- XVII CONGRESO INTERAMERICANO DE COMPRA Y CONTRATACIONES GUBERNAMENTALES PARA EMPLEADOS DE LA INSTITUCIÓN, SEGUN DOCUMENTACION ANEXA.</t>
  </si>
  <si>
    <t>4244-1</t>
  </si>
  <si>
    <t>PAGO DE FACTURA NO.21 CORRESPONDIENTE AL PROCESO NO. PROPEEP-CCC-CP-2025-0031, PARA CONTRATACION DE LA ADQUISICION DE AUTOBUS PARA USO INSTITUCIONAL, SEGUN DOCUMENTACION ANEXA.</t>
  </si>
  <si>
    <t>E450000000021</t>
  </si>
  <si>
    <t xml:space="preserve">MARIA LETICIA NAZARENA JIMENEZ GARCIA </t>
  </si>
  <si>
    <t>PAGO DE FACTURA NO. 64, CORRESPONDIENTE A LA ORDEN NO. 034-25, PARA LOS SERVICIOS NOTARIALES REALIZADOS PARA LA INSTITUCION, SEGUN DOCUMENTACION ANEXA.</t>
  </si>
  <si>
    <t>4248-1</t>
  </si>
  <si>
    <t>B1500000297</t>
  </si>
  <si>
    <t>CGL SUPLIDORA SRL</t>
  </si>
  <si>
    <t>PAGO DE FACTURA NO.297, CORRESPONDIENTE AL PROCESO NO. PROPEEP-DAF-CM-2025-0045, CONVOCADO PARA LA ADQUISICION DE KITS DE HIGIENE BUCAL DIRIGIDA A MIPYMES, POR UN VALOR TOTAL DE: $1,342,499.99, MENOS RET. 5% ISR. $56,885.59, SEGUN DOCUMENTACION ANEXA.</t>
  </si>
  <si>
    <t>4165-1</t>
  </si>
  <si>
    <t xml:space="preserve">B1500000255 </t>
  </si>
  <si>
    <t xml:space="preserve">B1500000265 </t>
  </si>
  <si>
    <t>MINERVINO SRL.</t>
  </si>
  <si>
    <t>PAGO FACTURAS NO.255, CORRESPONDIENTE AL PROCESO NO. PROPEEP-DAF-CM-2024-0035, PARA LA ADQUISICIÓN DE FARDOS DE AGUA PARA USO INSTITUCIONAL, SEGÚN DOCUMENTACIÓN ANEXA.</t>
  </si>
  <si>
    <t xml:space="preserve">
PAGO FACTURAS NO.265, CORRESPONDIENTE AL PROCESO NO. PROPEEP-DAF-CM-2024-0035, PARA LA ADQUISICIÓN DE FARDOS DE AGUA PARA USO INSTITUCIONAL, SEGÚN DOCUMENTACIÓN ANEXA.</t>
  </si>
  <si>
    <t>4262-1</t>
  </si>
  <si>
    <t>B1500000374</t>
  </si>
  <si>
    <t>Pago de factura No. 374, correspondiente al proceso No. PROPEEP-DAF-CD-2025-0071, convocado para contratación de servicios de capacitación para empleados de la institución, según documentación anexa.</t>
  </si>
  <si>
    <t>4149-1</t>
  </si>
  <si>
    <t>B1500003390</t>
  </si>
  <si>
    <t>B1500003401</t>
  </si>
  <si>
    <t>CENTRO DE SERVICIO PLAZA OLIMPICA, SRL</t>
  </si>
  <si>
    <t>PAGO DE LAS FACTUAS NO.3390, CORRESPONDIENTE AL PROCESO NO. PROPEEP-DAF-CD-2025-0035, PARA LA CONTRATACION DEL SERVICIO DE LAVADO PARA LA FLOTILLA VEHICULAR INSTITUCIONAL A REQUERIMIENTO, SEGÚN DOCUMENTACION ANEXA.</t>
  </si>
  <si>
    <t>PAGO DE LAS FACTUAS NO.3401, CORRESPONDIENTE AL PROCESO NO. PROPEEP-DAF-CD-2025-0035, PARA LA CONTRATACION DEL SERVICIO DE LAVADO PARA LA FLOTILLA VEHICULAR INSTITUCIONAL A REQUERIMIENTO, SEGÚN DOCUMENTACION ANEXA.</t>
  </si>
  <si>
    <t>4130-1</t>
  </si>
  <si>
    <t>E450000000658</t>
  </si>
  <si>
    <t>Consorcio de tarjetas dominicana SA.</t>
  </si>
  <si>
    <t>Pago factura no.658, correspondiente al proceso No. PROPEEP-DAF-CD-2025-0100, convocado para recargar del servicio de paso rápido para la flotilla vehicular institucional, según documentación anexa.</t>
  </si>
  <si>
    <t>4058-1</t>
  </si>
  <si>
    <t>B1500003872</t>
  </si>
  <si>
    <t>B1500003974</t>
  </si>
  <si>
    <t>B1500003982</t>
  </si>
  <si>
    <t>B1500003994</t>
  </si>
  <si>
    <t>B1500003999</t>
  </si>
  <si>
    <t>B1500004006</t>
  </si>
  <si>
    <t>B1500004011</t>
  </si>
  <si>
    <t>B1500004019</t>
  </si>
  <si>
    <t>B1500004034</t>
  </si>
  <si>
    <t>B1500004035</t>
  </si>
  <si>
    <t>B1500004045</t>
  </si>
  <si>
    <t>B1500004062</t>
  </si>
  <si>
    <t>B1500004056</t>
  </si>
  <si>
    <t>B1500004080</t>
  </si>
  <si>
    <t>B1500004010</t>
  </si>
  <si>
    <t>AUTOCENTRO NAVARRO SRL</t>
  </si>
  <si>
    <t>PAGO FACTURA NO.3872, CORRESPONDIENTE AL PROCESO NO.PROPEEP-DAF-CD-2024-0014, PARA LA ADQUISICION DE REPUESTOS Y ACCESORIOS PARA LA FLOTILLA VEHICULAR INSTITUCIONAL, SEGÚN DOCUMENTACION ANEXA.</t>
  </si>
  <si>
    <t>PAGO FACTURA NO.3974, CORRESPONDIENTE AL PROCESO NO.PROPEEP-DAF-CD-2024-0014, PARA LA ADQUISICION DE REPUESTOS Y ACCESORIOS PARA LA FLOTILLA VEHICULAR INSTITUCIONAL, SEGÚN DOCUMENTACION ANEXA.</t>
  </si>
  <si>
    <t>PAGO FACTURA NO.3982, CORRESPONDIENTE AL PROCESO NO.PROPEEP-DAF-CD-2024-0014, PARA LA ADQUISICION DE REPUESTOS Y ACCESORIOS PARA LA FLOTILLA VEHICULAR INSTITUCIONAL, SEGÚN DOCUMENTACION ANEXA.</t>
  </si>
  <si>
    <t>PAGO FACTURA NO.3994, CORRESPONDIENTE AL PROCESO NO.PROPEEP-DAF-CD-2024-0014, PARA LA ADQUISICION DE REPUESTOS Y ACCESORIOS PARA LA FLOTILLA VEHICULAR INSTITUCIONAL, SEGÚN DOCUMENTACION ANEXA.</t>
  </si>
  <si>
    <t>PAGO FACTURA NO.3999, CORRESPONDIENTE AL PROCESO NO.PROPEEP-DAF-CD-2024-0014, PARA LA ADQUISICION DE REPUESTOS Y ACCESORIOS PARA LA FLOTILLA VEHICULAR INSTITUCIONAL, SEGÚN DOCUMENTACION ANEXA.</t>
  </si>
  <si>
    <t>PAGO FACTURA NO.4006, CORRESPONDIENTE AL PROCESO NO.PROPEEP-DAF-CD-2024-0014, PARA LA ADQUISICION DE REPUESTOS Y ACCESORIOS PARA LA FLOTILLA VEHICULAR INSTITUCIONAL, SEGÚN DOCUMENTACION ANEXA.</t>
  </si>
  <si>
    <t>PAGO FACTURA NO.4011, CORRESPONDIENTE AL PROCESO NO.PROPEEP-DAF-CD-2024-0014, PARA LA ADQUISICION DE REPUESTOS Y ACCESORIOS PARA LA FLOTILLA VEHICULAR INSTITUCIONAL, SEGÚN DOCUMENTACION ANEXA.</t>
  </si>
  <si>
    <t>PAGO FACTURA NO.4019, CORRESPONDIENTE AL PROCESO NO.PROPEEP-DAF-CD-2024-0014, PARA LA ADQUISICION DE REPUESTOS Y ACCESORIOS PARA LA FLOTILLA VEHICULAR INSTITUCIONAL, SEGÚN DOCUMENTACION ANEXA.</t>
  </si>
  <si>
    <t>PAGO FACTURA NO.4034, CORRESPONDIENTE AL PROCESO NO.PROPEEP-DAF-CD-2024-0014, PARA LA ADQUISICION DE REPUESTOS Y ACCESORIOS PARA LA FLOTILLA VEHICULAR INSTITUCIONAL, SEGÚN DOCUMENTACION ANEXA.</t>
  </si>
  <si>
    <t>PAGO FACTURA NO.4035, CORRESPONDIENTE AL PROCESO NO.PROPEEP-DAF-CD-2024-0014, PARA LA ADQUISICION DE REPUESTOS Y ACCESORIOS PARA LA FLOTILLA VEHICULAR INSTITUCIONAL, SEGÚN DOCUMENTACION ANEXA.</t>
  </si>
  <si>
    <t>PAGO FACTURA NO.4045, CORRESPONDIENTE AL PROCESO NO.PROPEEP-DAF-CD-2024-0014, PARA LA ADQUISICION DE REPUESTOS Y ACCESORIOS PARA LA FLOTILLA VEHICULAR INSTITUCIONAL, SEGÚN DOCUMENTACION ANEXA.</t>
  </si>
  <si>
    <t>PAGO FACTURA NO.4062, CORRESPONDIENTE AL PROCESO NO.PROPEEP-DAF-CD-2024-0014, PARA LA ADQUISICION DE REPUESTOS Y ACCESORIOS PARA LA FLOTILLA VEHICULAR INSTITUCIONAL, SEGÚN DOCUMENTACION ANEXA.</t>
  </si>
  <si>
    <t>PAGO FACTURA NO.5056, CORRESPONDIENTE AL PROCESO NO.PROPEEP-DAF-CD-2024-0014, PARA LA ADQUISICION DE REPUESTOS Y ACCESORIOS PARA LA FLOTILLA VEHICULAR INSTITUCIONAL, SEGÚN DOCUMENTACION ANEXA.</t>
  </si>
  <si>
    <t>PAGO FACTURA NO.4080, CORRESPONDIENTE AL PROCESO NO.PROPEEP-DAF-CD-2024-0014, PARA LA ADQUISICION DE REPUESTOS Y ACCESORIOS PARA LA FLOTILLA VEHICULAR INSTITUCIONAL, SEGÚN DOCUMENTACION ANEXA.</t>
  </si>
  <si>
    <t>PAGO FACTURA NO.4010, CORRESPONDIENTE AL PROCESO NO.PROPEEP-DAF-CD-2024-0014, PARA LA ADQUISICION DE REPUESTOS Y ACCESORIOS PARA LA FLOTILLA VEHICULAR INSTITUCIONAL, SEGÚN DOCUMENTACION ANEXA.</t>
  </si>
  <si>
    <t>4231-1</t>
  </si>
  <si>
    <t xml:space="preserve">B1500000698  </t>
  </si>
  <si>
    <t>B1500000703</t>
  </si>
  <si>
    <t>PAGO DE FACTURAS NO.698, CORRESPONDIENTE AL PROCESO NO. PROPEEP-DAF-CM-2025-0043, CONVOCADO PARA EL SERVICIO DE REPARACION Y MANTENIMEINTO PARA VEHICULOS - DIRIGIDOS A MIPYMES SEGUN DOCUMENTACION ANEXA.</t>
  </si>
  <si>
    <t>PAGO DE FACTURAS NO. 703, CORRESPONDIENTE AL PROCESO NO. PROPEEP-DAF-CM-2025-0043, CONVOCADO PARA EL SERVICIO DE REPARACION Y MANTENIMEINTO PARA VEHICULOS - DIRIGIDOS A MIPYMES SEGUN DOCUMENTACION ANEXA.</t>
  </si>
  <si>
    <t>4282-1</t>
  </si>
  <si>
    <t xml:space="preserve">E450000009189 </t>
  </si>
  <si>
    <t>SEGUROS RESERVAS SA</t>
  </si>
  <si>
    <t>Pago Fact. No. 9189, póliza No. 2-2-102-0087090, por seguro de vida colectivo, correspondiente al mes de diciembre 2025, según documentación anexa.</t>
  </si>
  <si>
    <t>4109-1</t>
  </si>
  <si>
    <t>B1500001104</t>
  </si>
  <si>
    <t>CASA DOÑA MARCIA CADOMA SRL</t>
  </si>
  <si>
    <t>DE MATERIALS DE CONSTRUCION PARA RECONSTRUCCION DE VIVIENDA DESTRUIDA POR SINIESTRO DE INCENDIO DIRIGIDO A MIPYMES MUJER, SEGÚN DOCUMENTACION ANEXA.</t>
  </si>
  <si>
    <t>4284-1</t>
  </si>
  <si>
    <t xml:space="preserve">B1500000073 </t>
  </si>
  <si>
    <t>PAGO FACTURA NO.73, CORRESPONDIENTE AL PROCESO NO. PROPEEP-DAF-CD-2025-0104, PARA EL SERVICIO DE DESINSTALACIÓN DE AIRES ACONDICIONADOS TIPO MANEJADORA Y BASES DE METAL, SEGÚN DOCUMENTACIÓN ANEXA.</t>
  </si>
  <si>
    <t>4320-1</t>
  </si>
  <si>
    <t xml:space="preserve">B1500000678   </t>
  </si>
  <si>
    <t>B1500000679</t>
  </si>
  <si>
    <t>B1500000680</t>
  </si>
  <si>
    <t>B1500000681</t>
  </si>
  <si>
    <t>CTAV SRL</t>
  </si>
  <si>
    <t>PAGO DE FATURAS NO. 678, CORRESPONDIENTE DEL PROCESO NO. PROPEEP-CCC-LPN-2025-0004, CONVOCADO PARA LA CONTRATACION DE SERVICIOS DE ARRENDAMIENTO DE EQUIPOS Y SERVICIO CONEXOS PARA REALIZAR ACTIVIDADES Y JORNADAS DE INCLUSION A NIVEL NACIONAL, SEGÚN DOCUMENTACION ANEXA.</t>
  </si>
  <si>
    <t>PAGO DE FATURAS NO. 679, CORRESPONDIENTE DEL PROCESO NO. PROPEEP-CCC-LPN-2025-0004, CONVOCADO PARA LA CONTRATACION DE SERVICIOS DE ARRENDAMIENTO DE EQUIPOS Y SERVICIO CONEXOS PARA REALIZAR ACTIVIDADES Y JORNADAS DE INCLUSION A NIVEL NACIONAL, SEGÚN DOCUMENTACION ANEXA.</t>
  </si>
  <si>
    <t>PAGO DE FATURAS NO. 680,CORRESPONDIENTE DEL PROCESO NO. PROPEEP-CCC-LPN-2025-0004, CONVOCADO PARA LA CONTRATACION DE SERVICIOS DE ARRENDAMIENTO DE EQUIPOS Y SERVICIO CONEXOS PARA REALIZAR ACTIVIDADES Y JORNADAS DE INCLUSION A NIVEL NACIONAL, SEGÚN DOCUMENTACION ANEXA.</t>
  </si>
  <si>
    <t>PAGO DE FATURAS NO. 681, CORRESPONDIENTE DEL PROCESO NO. PROPEEP-CCC-LPN-2025-0004, CONVOCADO PARA LA CONTRATACION DE SERVICIOS DE ARRENDAMIENTO DE EQUIPOS Y SERVICIO CONEXOS PARA REALIZAR ACTIVIDADES Y JORNADAS DE INCLUSION A NIVEL NACIONAL, SEGÚN DOCUMENTACION ANEXA.</t>
  </si>
  <si>
    <t>4293-1</t>
  </si>
  <si>
    <t>E450000018121</t>
  </si>
  <si>
    <t>E450000020047</t>
  </si>
  <si>
    <t>CAASD</t>
  </si>
  <si>
    <t>PAGO DE FACTURAS NO. 18121, POR SERVICIO DE AGUA POTABLE, CORRESPONDIENTE A LOS MESES DE NOVIEMBRE Y DICIEMBRE DEL AÑO EN CURSO SEGUN DOCUMENTACION ANEXA.</t>
  </si>
  <si>
    <t>PAGO DE FACTURAS NO. 20047, POR SERVICIO DE AGUA POTABLE, CORRESPONDIENTE A LOS MESES DE NOVIEMBRE Y DICIEMBRE DEL AÑO EN CURSO SEGUN DOCUMENTACION ANEXA.</t>
  </si>
  <si>
    <t>4302-1</t>
  </si>
  <si>
    <t>B1500000052</t>
  </si>
  <si>
    <t>FRANCISCO RIVERAS ROSARIO</t>
  </si>
  <si>
    <t>PAGO FACTURA NO.52, CORRESPONDIENTE AL PROCESO NO.PROPEEP-DAF-CD-2024-0022, CONVOCADO PARA LA ADQUISICION DE PRENDA DE VESTIR PARA LA CIGCN INSTITUICIONAL PARA DIFERENTES ACTIVIDADES, SEGÚN DOCUMENTACION ANEXA.</t>
  </si>
  <si>
    <t>4277-1</t>
  </si>
  <si>
    <t>SERVICIOS DE CONSTRUCCIONES DOMINICANA SECODOM SRL</t>
  </si>
  <si>
    <t>PAGO FACTURA NO.1, CORRESPONDIENTE AL PROCESO NO.PROPEEP-DAF-CM-2025-0020, PARA LA ADECUACION DE AREAS EN CENTRO DE OPERACIONES Y LOGISTICA, EN EL MUNICIPIO DE HAINA, DIRIGIDO A MIPYMES MUJER, SEGÚN DOCUMENTACION ANEXA.</t>
  </si>
  <si>
    <t>B1500000001</t>
  </si>
  <si>
    <t>4356-1</t>
  </si>
  <si>
    <t xml:space="preserve">CLEAN DEPOT SRL </t>
  </si>
  <si>
    <t>PAGO DE FACTURA NO. 83 CORRESPONDIENTE AL PROCESO NO. PROPEEP-CCC-CP-2025-0028, CONVOCADO PARA LA ADQUISICION DE EQUIPOS Y UTILES DE APOYO A EMPRENDEDORES. ITEMS, 1,2,3,4,5,6,7,8,9,10,11,12,13,14,15 Y 16, SEGUN DOCUMENTACION ANEXA.</t>
  </si>
  <si>
    <t xml:space="preserve">B1500000083 </t>
  </si>
  <si>
    <t>4279-1</t>
  </si>
  <si>
    <t xml:space="preserve">B1500042535        </t>
  </si>
  <si>
    <t>PLAZA LAMA S A</t>
  </si>
  <si>
    <t>PAGO FACTURA NO. 2535, CORRESPONDIENTE AL PROCESO NO. PROPEEP-CCC-PEEX-2025-0005, PARA CONTRATACIÓN DE LA ADQUISICIÓN DE VALES CANJEABLES PARA SER ENTREGADOS EN JORNADAS DE INCLUSIÓN SOCIAL, SEGÚN DOCUMENTACIÓN ANEXA.</t>
  </si>
  <si>
    <t>4291-1</t>
  </si>
  <si>
    <t xml:space="preserve">B1500220386 </t>
  </si>
  <si>
    <t>CENTRO CUESTA NACIONAL</t>
  </si>
  <si>
    <t>PAGO FACTURA NO.386, CORRESPONDIENTE AL PROCESO NO.PROPEEP-CCC-PEEPX-2025-0005, CONVOCADO PARA LA ADQUISICION DE VALES CANJEABLES PARA SER ENTREGADOS EN JORNADAS DE INCLUSION, SOCIAL, LOTE 2, SEGÚN DOCUMETANCION ANEXA.</t>
  </si>
  <si>
    <t>4162-1</t>
  </si>
  <si>
    <t xml:space="preserve">E450000000001       </t>
  </si>
  <si>
    <t>CONSTRUCTORA IRGONZA SRL</t>
  </si>
  <si>
    <t>PAGO FACTURA NO.1, CORRESPONDIENTE AL PROCESO NO.QST-CCC-CP-2023-0013, CERTIFICACIÓN DE ADENDA NO.CO-000746-2024, CERTIFICACIÓN ADENDA NO.CO-0000935-2025 PARA REMOZAMIENTO DENTRO DEL MARCO DE LA INTERVENCIÓN DE LA CALLE 42 DE ENSANCHE CAPOTILLO, PROYECTO PASEO DE LOS COLORES, A TRAVÉS DEL PLAN QUISQUEYA SOMOS TODOS (QST), SEGUN DOCUMENTACION ANEXA.</t>
  </si>
  <si>
    <t>4266-1</t>
  </si>
  <si>
    <t xml:space="preserve">B1500000331   </t>
  </si>
  <si>
    <t xml:space="preserve">MARGARITA MEDINA TALLER MANOS CREATIVAS SRL   </t>
  </si>
  <si>
    <t>PAGO DE FACTURA NO. 331, CORRESPONDIENTE AL PROCESO NO. PROPEEP-DAF-CD-2025-0069, CONVOCADO PARA LA ADQUISICION DE UNIFORMES PARA EL EQUIPO DE SOFTBALL DE LA INSTITUCION DIRIGIDO A MIPYMES, SEGÚN DOCUMENTACION ANEXA.</t>
  </si>
  <si>
    <t>4155-1</t>
  </si>
  <si>
    <t>E450000073003</t>
  </si>
  <si>
    <t>E450000075161</t>
  </si>
  <si>
    <t xml:space="preserve">EDESUR DOMINICANA S A   </t>
  </si>
  <si>
    <t>PAGO DE FACTURA NO. 3003, CORRESPONDIENTE AL SERVICIO DE ENERGIA ELECTRICA, EN EL ANTIGUO ALMACEN UBICADO EN LA AUTOPISTA DUARTE KM 11 1/2, CORRESPONDIENTE AL PERIODO 9/10/2025 - 08/11/2025, EL NUEVO ALMACEN UBICADO BAJO DE HAINA JOSE FRANCISCO PEÑA GOMEZ CORRESPONDIENTE AL PERIODO 11/10/2025 - 11/11/2025/, SEGUN DOCUMENTACION ANEXA.</t>
  </si>
  <si>
    <t>EDESUR DOMINICANA S A</t>
  </si>
  <si>
    <t>PAGO DE FACTURA NO. 75161, CORRESPONDIENTE AL SERVICIO DE ENERGIA ELECTRICA, EN EL ANTIGUO ALMACEN UBICADO EN LA AUTOPISTA DUARTE KM 11 1/2, CORRESPONDIENTE AL PERIODO 9/10/2025 - 08/11/2025, EL NUEVO ALMACEN UBICADO BAJO DE HAINA JOSE FRANCISCO PEÑA GOMEZ CORRESPONDIENTE AL PERIODO 11/10/2025 - 11/11/2025/, SEGUN DOCUMENTACION ANEXA.</t>
  </si>
  <si>
    <t>4242-1</t>
  </si>
  <si>
    <t>E450000001079</t>
  </si>
  <si>
    <t>COMPU-OFFICE DOMINICANA SRL</t>
  </si>
  <si>
    <t>PAGO FACTURA NO. 1079, CORRESPONDIENTE AL PROCESO NO. PROPEEP-DAF-CM-2025-0041, PARA LA ADQUISICIÓN DE EQUIPOS TECNOLÓGICOS DIRIGIDA A MIPYMES, SEGÚN DOCUMENTACIÓN ANEXA.</t>
  </si>
  <si>
    <t>4175-1</t>
  </si>
  <si>
    <t>E450000000002</t>
  </si>
  <si>
    <t xml:space="preserve">PAGO DE FACTURA NO.02 CORRESPONDIENTE AL PROCESO NO. PROPEEP-DAF-CM-2025-0044, CONVOCADO PARA LA ADQUISICION DE MEDICAMENTOS PARA SER DONADOS EN LA JORNADAS DE INCLUSION SOCIAL PRIMERO TU Y OTRAS ACTIVIDADES, SEGUN DOCUMENTACION ANEXA. </t>
  </si>
  <si>
    <t>3988-1</t>
  </si>
  <si>
    <t xml:space="preserve">B1500000092  </t>
  </si>
  <si>
    <t xml:space="preserve">METAL ACD SRL </t>
  </si>
  <si>
    <t>PAGO FACTURA NO. 92, CORRESPONDIENTE AL PROCESO NO. PROPEEP-CCC-PEPU-2025-0003, CONVOCADO PARA EL ALDQUILER DE NAVE INDUSTRIAL PARA USO COMO UNICO ALMACEN DE PROPEEP, SEGUN DOCUMENTACION ANEXA.</t>
  </si>
  <si>
    <t>4358-1</t>
  </si>
  <si>
    <t>B1500000359</t>
  </si>
  <si>
    <t xml:space="preserve">GRUPO 2000 SRL                                                                                      </t>
  </si>
  <si>
    <t>PAGO DE FACTURA NO. 359, CORRESPONDIENTE AL PROCESO NO. PROPEEP-DAF-CD-2025-0101, PARA LA COMPRA DE ARCHIVOS Y FORDES PARA EL ADECUADO RESGUADO Y ORGANIZACION DE LOS EXPENDIENTES ADMINISTRACTIVOS DEL PERSONAL, SEGUN DOCUMENTACION ANEXA.</t>
  </si>
  <si>
    <t>4316-1</t>
  </si>
  <si>
    <t xml:space="preserve">GREGORIA DEL ROSARIO ORTIZ THEN </t>
  </si>
  <si>
    <t xml:space="preserve">
PAGO FACTURA NO.261 NO.QST-CCC-CP-2023-0029, ADENDA EN TIEMPO NO. BS-0014772-2024, CONVOCADO PARA LA ADQUISICIÓN DE UNIFORMES, T-SHIRTS Y GORRAS, PARA LAS JORNADAS DE INCLUSIÓN SOCIAL Y USO INSTITUCIONAL.</t>
  </si>
  <si>
    <t xml:space="preserve">B1500000261  </t>
  </si>
  <si>
    <t>4322-1</t>
  </si>
  <si>
    <t xml:space="preserve">B1500000312  </t>
  </si>
  <si>
    <t xml:space="preserve">MAGGIE HELEN CESPEDES MARMOLEJOS </t>
  </si>
  <si>
    <t>PAGO FACTURA NO. 312, CORRESPONDIENTE A LA ORDEN NO. 033-25, PARA LOS SERVICIOS NOTARIALES REALIZADOS PARA LA INSTITUCIÓN, SEGÚN DOCUMENTACIÓN ANEXA.</t>
  </si>
  <si>
    <t>4264-1</t>
  </si>
  <si>
    <t>B1500000189</t>
  </si>
  <si>
    <t>KUORUM SRL</t>
  </si>
  <si>
    <t>PAGO FACTURA NO. 189, CORRESPONDIENTE AL PROCESO NO. PROPEEP-DAF-CD-2025-0094, PARA LA ADQUSICION DE EQUIPOS DE SONIDO, SEGÚN DOCUMENTACION ANEXA.</t>
  </si>
  <si>
    <t>4382-1</t>
  </si>
  <si>
    <t xml:space="preserve">E450000009178 </t>
  </si>
  <si>
    <t xml:space="preserve">E450000008842   </t>
  </si>
  <si>
    <t>SEGUROSA RESERVAS SA</t>
  </si>
  <si>
    <t>PAGO FACTURAS NO. 9178, CORRESPONDIENTE A LA RENOVACIÓN DE LA PÓLIZA ANUAL Y RESPONSABILIDAD CIVIL DE LOS VEHÍCULOS DE MOTOR DE LA FLOTILLA INSTITUCIONAL, SEGÚN DOCUMENTACIÓN ANEXA.</t>
  </si>
  <si>
    <t>PAGO FACTURAS NO. 8842, CORRESPONDIENTE A LA RENOVACIÓN DE LA PÓLIZA ANUAL Y RESPONSABILIDAD CIVIL DE LOS VEHÍCULOS DE MOTOR DE LA FLOTILLA INSTITUCIONAL, SEGÚN DOCUMENTACIÓN ANEXA.</t>
  </si>
  <si>
    <t>4383-1</t>
  </si>
  <si>
    <t xml:space="preserve">E450000061848   </t>
  </si>
  <si>
    <t xml:space="preserve">EMPRESA DIST. DE ELECTRICIDAD DEL ESTE, SA </t>
  </si>
  <si>
    <t>PAGO FACTURA NO.61848, POR SERVICIOS DE ENERGÍA ELÉCTRICA, CORRESPONDIENTE AL PERIODO 18/10/2025 - 18/11/2025 OFICINA GENERAL DE LA LEOPOLDO NAVARRO, SEGÚN DOCUMENTACIÓN ANEXA.</t>
  </si>
  <si>
    <t>4335-1</t>
  </si>
  <si>
    <t xml:space="preserve">B1500000341        </t>
  </si>
  <si>
    <t xml:space="preserve">DIFO ELECTROMECANICA SRL </t>
  </si>
  <si>
    <t>PAGO DE FACTURA NO. 341, CORRESPONDIENTE AL PROCESO NO. PROPEEP-DAF-CM-2025-0010, CONVOCADO PARA CONTRATACION DE SERVICIO DE MANTENIMEINTO DE AIRES ACONDICIONADOS DE ESTA INSTITUCION, SEGUN DOCUMENTACION ANEXA.</t>
  </si>
  <si>
    <t>4344-1</t>
  </si>
  <si>
    <t xml:space="preserve">E450000001052  </t>
  </si>
  <si>
    <t xml:space="preserve">E450000001105  </t>
  </si>
  <si>
    <t>PAGO FACTURA NO.1052, CORRESPONDIENTE AL PROCESO NO.PROPEEP-DAF-CM-2025-0011, CONVOCADO PARA LA CONTRATACION DEL SERVICIO DE ALQUILER DE IMPRESORAS PARA USO INSTITUCIONAL, POR UN PERIODO DE UN AÑO, SEGÚN DOCUMENTACION ANEXA.</t>
  </si>
  <si>
    <t>PAGO FACTURA NO.1105, CORRESPONDIENTE AL PROCESO NO.PROPEEP-DAF-CM-2025-0011, CONVOCADO PARA LA CONTRATACION DEL SERVICIO DE ALQUILER DE IMPRESORAS PARA USO INSTITUCIONAL, POR UN PERIODO DE UN AÑO, SEGÚN DOCUMENTACION ANEXA.</t>
  </si>
  <si>
    <t>4440-1</t>
  </si>
  <si>
    <t xml:space="preserve">B1500000103    </t>
  </si>
  <si>
    <t>PYQUI MOVIL SRL</t>
  </si>
  <si>
    <t>PAGO DE FACTURA NO. 103, CORRESPONDIENTE AL PROCESO NO. PROPEEP-DAF-CD-2025-0023, PARA CONTRATACION DE SERVICIO DE RASTREO VIA GPS PARA LA FLOTILLA DE LA INSTITUCION, SEGUN DOCUMENTACION ANEXA.</t>
  </si>
  <si>
    <t>4371-1</t>
  </si>
  <si>
    <t xml:space="preserve">INVERSIONES DORALEX SRL  </t>
  </si>
  <si>
    <t>PAGO DEL 20% DE ANTICIPO CORRESPONDIENTE AL PROCESO NO.PROPEEP-CCC-LPN-2025-0008, PARA LA ADQUISICION DE MATERIALES DE CONSTRUCCION PARA ACCIONES SOACIALES EN SECTORES VULNERABLES, ITEM 1,2,3,4,7,8,9,14,17,18,23,24 Y 27, SEGÚN DOCUMENTACION ANEXA.</t>
  </si>
  <si>
    <t>BS-0013995-2025</t>
  </si>
  <si>
    <t>4401-1</t>
  </si>
  <si>
    <t xml:space="preserve">E450000000043      </t>
  </si>
  <si>
    <t>MUEBLES &amp; EQUIPOS PARA OFICINA LEON GONZALEZ, SRL</t>
  </si>
  <si>
    <t>PAGO DE FACTURA NO. 43, CORRESPONDIENTE AL PROCESO, NO. PROPEEP-DAF-CM-2025-0038, PARA LA CONTRATACION DE MOBILIARIO, EQUIPOS DE OFICINA Y ELECTRODOMESTICOS DIRIGIDA A MIPYMES, SEGUN DOCUMENTACION ANEXA.</t>
  </si>
  <si>
    <t>4342-1</t>
  </si>
  <si>
    <t xml:space="preserve">B1500000432 </t>
  </si>
  <si>
    <t xml:space="preserve">BARTOLO DE JESUS GARCIA DE LEON                                                                     </t>
  </si>
  <si>
    <t xml:space="preserve">PAGO DE FACTURA NO. 432, CORRESPONDIENTE AL PROCESO NO. PROPEEP-CCC-PEPB-2025-0003, PARA LA CONTRATACION DE SERVICIO DE PUBLICIDAD INSTITUCIONAL POR UN PERIODO DE DOS MESES,  SEGUN DOCUMENTACION ANEXA. </t>
  </si>
  <si>
    <t>4350-1</t>
  </si>
  <si>
    <t>B1500000150</t>
  </si>
  <si>
    <t>INVERSIONES KORALIA SRL</t>
  </si>
  <si>
    <t>PAGO FACTURA NO.150, CORRESPONDIENTE AL PROCESO NO.PROPEEP-CCC-2025-0014, PARA LA ADQUISICION DE DISPOSITIVOS DE APOYO PARA SER DONADOS EN LAS JORNADAS DE INCLUSION SOCIAL Y OTRAS ACTIVIDADES, SEGÚN DOCUMENTACION ANEXA.</t>
  </si>
  <si>
    <t>4378-1</t>
  </si>
  <si>
    <t xml:space="preserve">B1500000190         </t>
  </si>
  <si>
    <t xml:space="preserve">INTERMEDIACION &amp; NEGOCIOS MARTE RAMIREZ SRL                                                         </t>
  </si>
  <si>
    <t>PAGO FACTURA NO.190, CORRESPONDIENTE AL PROCESO NO.PROPEEP-CCC-CP-2025-0032, PARA LA ADQUISICION DE KITS DE CANASTILLAS PARA EMBARAZADAS, PARA SER DONADOS EN LAS ACTIVIDADES DE LA INSTITUCION, SEGÚN DOCUMENTACION ANEXA.</t>
  </si>
  <si>
    <t>4413-1</t>
  </si>
  <si>
    <t>B1500000314</t>
  </si>
  <si>
    <t>MAGGIE HELEN CESPEDES MARMOLEJOS</t>
  </si>
  <si>
    <t>PAGO FACTURA NO.314, CORRESPONDIENTE AL SERVICIO NO.035-25, PARA LOS SERVICIOS NOTARIALES REALIZADOS PARA ESTA INSTITUCION, SEGÚN DOCUMENTACION ANEXA.</t>
  </si>
  <si>
    <t>4445-1</t>
  </si>
  <si>
    <t>B1500000313</t>
  </si>
  <si>
    <t>PAGO FACTURA NO.313, CORRESPONDIENTE AL SERVICIO NO.034-25, PARA LOS SERVICIOS NOTARIALES REALIZADOS PARA ESTA INSTITUCION, SEGÚN DOCUMENTACION ANEXA.</t>
  </si>
  <si>
    <t>4430-1</t>
  </si>
  <si>
    <t>ROLANDO ANTONIO SUSAÑA PEÑA</t>
  </si>
  <si>
    <t>PAGO FACTURA NO.64, CORRESPONDIENTE AL SERVICIO NO.042-25, PARA LOS SERVICIOS NOTARIALES REALIZADOS PARA ESTA INSTITUCION, SEGÚN DOCUMENTACION ANEXA.</t>
  </si>
  <si>
    <t>4515-1</t>
  </si>
  <si>
    <t xml:space="preserve">B1500000212     </t>
  </si>
  <si>
    <t xml:space="preserve">JULIO RAMON MENDEZ ROMERO                              </t>
  </si>
  <si>
    <t>PAGO FACTURA NO.212, CORRESPONDIENTE AL SERVICIO NO.043-25, PARA LOS SERVICIOS NOTARIALES REALIZADOS PARA ESTA INSTITUCION, SEGÚN DOCUMENTACION ANEXA.</t>
  </si>
  <si>
    <t>4517-1</t>
  </si>
  <si>
    <t>B1500000180</t>
  </si>
  <si>
    <t>B1500000183</t>
  </si>
  <si>
    <t>B1500000185</t>
  </si>
  <si>
    <t>LOURDES YNMACULADA DE OLEO VALENZUELA</t>
  </si>
  <si>
    <t>PAGO FACTURA NO.180, CORRESPONDIENTE A LA ORDEN DE SERVICIO 036-25, CONVOCADO PARA LOS SERVICIO NOTARIALES REALIZADOS PARA ESTA INSTITUCION, SEGÚN DOCUMENTACION ANEXA.</t>
  </si>
  <si>
    <t>PAGO FACTURA NO.183, CORRESPONDIENTE A LA ORDEN DE SERVICIO 037-25, CONVOCADO PARA LOS SERVICIO NOTARIALES REALIZADOS PARA ESTA INSTITUCION, SEGÚN DOCUMENTACION ANEXA.</t>
  </si>
  <si>
    <t>PAGO FACTURA NO.185, CORRESPONDIENTE A LA ORDEN DE SERVICIO 038-25, CONVOCADO PARA LOS SERVICIO NOTARIALES REALIZADOS PARA ESTA INSTITUCION, SEGÚN DOCUMENTACION ANEXA.</t>
  </si>
  <si>
    <t>4492-1</t>
  </si>
  <si>
    <t>E450000007993</t>
  </si>
  <si>
    <t>E450000008017</t>
  </si>
  <si>
    <t>E450000008037</t>
  </si>
  <si>
    <t>E450000008032</t>
  </si>
  <si>
    <t>E450000008167</t>
  </si>
  <si>
    <t>E450000008235</t>
  </si>
  <si>
    <t>E450000008329</t>
  </si>
  <si>
    <t>E450000008437</t>
  </si>
  <si>
    <t>E450000008447</t>
  </si>
  <si>
    <t>E450000008557</t>
  </si>
  <si>
    <t>E450000008570</t>
  </si>
  <si>
    <t>E450000008571</t>
  </si>
  <si>
    <t>E450000008611</t>
  </si>
  <si>
    <t>E450000008638</t>
  </si>
  <si>
    <t>E450000008652</t>
  </si>
  <si>
    <t>VIAMAR SA</t>
  </si>
  <si>
    <t>PAGO FACTURA NO.7993  CORRESPONDIENTE AL PROCESO NO. QST-CCC-PEPU-2023-0001, ADENDA EN EN TIEMPO NO.BS-0012612-2024, ADENDA EN MONTO BS-0013941-2025, PARA EL SERVICIO DE MANTENIMIENTO PARA FLOTILLA VEHICULAR INSTITUCIONAL, SEGUN DOCUMENTACION ANEXA.</t>
  </si>
  <si>
    <t>PAGO FACTURA NO.8017  CORRESPONDIENTE AL PROCESO NO. QST-CCC-PEPU-2023-0001, ADENDA EN EN TIEMPO NO.BS-0012612-2024, ADENDA EN MONTO BS-0013941-2025, PARA EL SERVICIO DE MANTENIMIENTO PARA FLOTILLA VEHICULAR INSTITUCIONAL, SEGUN DOCUMENTACION ANEXA.</t>
  </si>
  <si>
    <t>PAGO FACTURA NO.8037  CORRESPONDIENTE AL PROCESO NO. QST-CCC-PEPU-2023-0001, ADENDA EN EN TIEMPO NO.BS-0012612-2024, ADENDA EN MONTO BS-0013941-2025, PARA EL SERVICIO DE MANTENIMIENTO PARA FLOTILLA VEHICULAR INSTITUCIONAL, SEGUN DOCUMENTACION ANEXA.</t>
  </si>
  <si>
    <t>PAGO FACTURA NO.8032  CORRESPONDIENTE AL PROCESO NO. QST-CCC-PEPU-2023-0001, ADENDA EN EN TIEMPO NO.BS-0012612-2024, ADENDA EN MONTO BS-0013941-2025, PARA EL SERVICIO DE MANTENIMIENTO PARA FLOTILLA VEHICULAR INSTITUCIONAL, SEGUN DOCUMENTACION ANEXA.</t>
  </si>
  <si>
    <t>PAGO FACTURA NO.8167  CORRESPONDIENTE AL PROCESO NO. QST-CCC-PEPU-2023-0001, ADENDA EN EN TIEMPO NO.BS-0012612-2024, ADENDA EN MONTO BS-0013941-2025, PARA EL SERVICIO DE MANTENIMIENTO PARA FLOTILLA VEHICULAR INSTITUCIONAL, SEGUN DOCUMENTACION ANEXA.</t>
  </si>
  <si>
    <t>PAGO FACTURA NO.8235  CORRESPONDIENTE AL PROCESO NO. QST-CCC-PEPU-2023-0001, ADENDA EN EN TIEMPO NO.BS-0012612-2024, ADENDA EN MOTO BS-0013941-2025, PARA EL SERVICIO DE MANTENIMIENTO PARA FLOTILLA VEHICULAR INSTITUCIONAL, SEGUN DOCUMENTACION ANEXA.</t>
  </si>
  <si>
    <t>PAGO FACTURA NO.8329  CORRESPONDIENTE AL PROCESO NO. QST-CCC-PEPU-2023-0001, ADENDA EN EN TIEMPO NO.BS-0012612-2024, ADENDA EN MONTO BS-0013941-2025, PARA EL SERVICIO DE MANTENIMIENTO PARA FLOTILLA VEHICULAR INSTITUCIONAL, SEGUN DOCUMENTACION ANEXA.</t>
  </si>
  <si>
    <t>PAGO FACTURA NO.8437  CORRESPONDIENTE AL PROCESO NO. QST-CCC-PEPU-2023-0001, ADENDA EN EN TIEMPO NO.BS-0012612-2024, ADENDA EN MONTO BS-0013941-2025, PARA EL SERVICIO DE MANTENIMIENTO PARA FLOTILLA VEHICULAR INSTITUCIONAL, SEGUN DOCUMENTACION ANEXA.</t>
  </si>
  <si>
    <t>PAGO FACTURA NO. 8447 CORRESPONDIENTE AL PROCESO NO. QST-CCC-PEPU-2023-0001, ADENDA EN EN TIEMPO NO.BS-0012612-2024, ADENDA EN MONTO BS-0013941-2025, PARA EL SERVICIO DE MANTENIMIENTO PARA FLOTILLA VEHICULAR INSTITUCIONAL, SEGUN DOCUMENTACION ANEXA.</t>
  </si>
  <si>
    <t>PAGO FACTURA NO.8557  CORRESPONDIENTE AL PROCESO NO. QST-CCC-PEPU-2023-0001, ADENDA EN EN TIEMPO NO.BS-0012612-2024, ADENDA EN MONTO BS-0013941-2025, PARA EL SERVICIO DE MANTENIMIENTO PARA FLOTILLA VEHICULAR INSTITUCIONAL, SEGUN DOCUMENTACION ANEXA.</t>
  </si>
  <si>
    <t>PAGO FACTURA NO.8570  CORRESPONDIENTE AL PROCESO NO. QST-CCC-PEPU-2023-0001, ADENDA EN EN TIEMPO NO.BS-0012612-2024, ADENDA EN MONTO BS-0013941-2025, PARA EL SERVICIO DE MANTENIMIENTO PARA FLOTILLA VEHICULAR INSTITUCIONAL, SEGUN DOCUMENTACION ANEXA.</t>
  </si>
  <si>
    <t>PAGO FACTURA NO.8571  CORRESPONDIENTE AL PROCESO NO. QST-CCC-PEPU-2023-0001, ADENDA EN EN TIEMPO NO.BS-0012612-2024, ADENDA EN MONTO BS-0013941-2025, PARA EL SERVICIO DE MANTENIMIENTO PARA FLOTILLA VEHICULAR INSTITUCIONAL, SEGUN DOCUMENTACION ANEXA.</t>
  </si>
  <si>
    <t>PAGO FACTURA NO.8611  CORRESPONDIENTE AL PROCESO NO. QST-CCC-PEPU-2023-0001, ADENDA EN EN TIEMPO NO.BS-0012612-2024, ADENDA EN MONTO BS-0013941-2025, PARA EL SERVICIO DE MANTENIMIENTO PARA FLOTILLA VEHICULAR INSTITUCIONAL, SEGUN DOCUMENTACION ANEXA.</t>
  </si>
  <si>
    <t>PAGO FACTURA NO.8638  CORRESPONDIENTE AL PROCESO NO. QST-CCC-PEPU-2023-0001, ADENDA EN EN TIEMPO NO.BS-0012612-2024, ADENDA EN MOTO BS-0013941-2025, PARA EL SERVICIO DE MANTENIMIENTO PARA FLOTILLA VEHICULAR INSTITUCIONAL, SEGUN DOCUMENTACION ANEXA.</t>
  </si>
  <si>
    <t>PAGO FACTURA NO.8652  CORRESPONDIENTE AL PROCESO NO. QST-CCC-PEPU-2023-0001, ADENDA EN EN TIEMPO NO.BS-0012612-2024, ADENDA EN MONTO BS-0013941-2025, PARA EL SERVICIO DE MANTENIMIENTO PARA FLOTILLA VEHICULAR INSTITUCIONAL, SEGUN DOCUMENTACION ANEXA.</t>
  </si>
  <si>
    <t>4434-1</t>
  </si>
  <si>
    <t>B1500001781</t>
  </si>
  <si>
    <t>MARTINEZ TORRES TRAVELING SRL</t>
  </si>
  <si>
    <t>PAGO FACTURA NO.1781, CORRESPONDIENTE AL PROCESO NO. PROPEEP-CCC-CP-2025-0017, PARA LA CONTRATACION DEL SERVICIO DE ALIMENTACION INSTITUCIONAL, ITEMS DEL 1 AL 4,SEGÚN DOCUMENTACION ANEXA.</t>
  </si>
  <si>
    <t>4374-1</t>
  </si>
  <si>
    <t xml:space="preserve">E450000000028      </t>
  </si>
  <si>
    <t xml:space="preserve">CONSTRUNOVE, SRL. </t>
  </si>
  <si>
    <t>PAGO FACTURA NO.28, CORRESPONDIENTE AL PROCESO NO. PROPEEP-CCC-CP-2024-0011, ADENDA EN TIEMPO NO.CO-0003253-2024 PARA EL REMOZAMIENTO DE TECHOS EN EL MUNICIPIO DE BONAO, PROVINCIA MONSEÑOR NOUEL, SEGÚN DOCUMENTACIÓN ANEXA.</t>
  </si>
  <si>
    <t>4259-1</t>
  </si>
  <si>
    <t>B1500000112</t>
  </si>
  <si>
    <t>B1500000113</t>
  </si>
  <si>
    <t>LEONARDO ANTONIO PAULINO POLANCO</t>
  </si>
  <si>
    <t>PAGO FACTURA NO.112, CORRESPONDIENTE AL PROCESO NO.PROPEEP-CCC-PEPB-2025-0003, PARA LA CONTRATACION DE SERVICIO DE PUBLICIDAD INSTITUCIONAL, POR PERIODO DE DOS MESES, SEGÚN DOCUMENTACION ANEXA.</t>
  </si>
  <si>
    <t>PAGO FACTURA NO.113, CORRESPONDIENTE AL PROCESO NO.PROPEEP-CCC-PEPB-2025-0003, PARA LA CONTRATACION DE SERVICIO DE PUBLICIDAD INSTITUCIONAL, POR PERIODO DE DOS MESES, SEGÚN DOCUMENTACION ANEXA.</t>
  </si>
  <si>
    <t>3487-1</t>
  </si>
  <si>
    <t xml:space="preserve">B1500000095        </t>
  </si>
  <si>
    <t xml:space="preserve">B1500000100        </t>
  </si>
  <si>
    <t xml:space="preserve">PAGO FACTURA NO.95, CORRESPONDIENTE AL PROCESO NO. PROPEEP-DAF-CD-2025-0023, PARA LA CONTRATACION DE SERVICIO DE RASTREO VIA GPS, PARA LA FLOTILLA DE LA INSTITUCION, SEGÚN DOCUMENTACION ANEXA </t>
  </si>
  <si>
    <t xml:space="preserve">PAGO FACTURA NO.100, CORRESPONDIENTE AL PROCESO NO. PROPEEP-DAF-CD-2025-0023, PARA LA CONTRATACION DE SERVICIO DE RASTREO VIA GPS, PARA LA FLOTILLA DE LA INSTITUCION, SEGÚN DOCUMENTACION ANEXA </t>
  </si>
  <si>
    <t>3553-1</t>
  </si>
  <si>
    <t>B1500000110</t>
  </si>
  <si>
    <t>LONSSYS INDUSTRIAL MULTI SERVICIOS EIRL</t>
  </si>
  <si>
    <t>PAGO FACTURA NO.110, CORRESPONDIENTE AL PROCESO NO.PROPEEP-DAF-CM-2025-0037,CONVOCADO PARA LA ADQUISICION DE MATERIALES DE LIMPIEZA, DIRIGIDO A MIPYMES MUJER, SEGÚN DOCUMENTACION ANEXA.</t>
  </si>
  <si>
    <t>3523-1</t>
  </si>
  <si>
    <t>B1500000666</t>
  </si>
  <si>
    <t>B1500000683</t>
  </si>
  <si>
    <t>PAGO FACTURA NO.666  ,M CORRESPONDIENTE AL PROCESO NO.PROPEEP-DAF-CM-2025-0043, CONVOCADO PARA EL SERVICIO DE RESPARACION Y MANTENIMIENTO PARA VEHICULOS, DIRIGIDO A MIPYMES, SEGÚN DOCUMENTACION ANEXA.</t>
  </si>
  <si>
    <t>PAGO FACTURA NO.681  ,M CORRESPONDIENTE AL PROCESO NO.PROPEEP-DAF-CM-2025-0043, CONVOCADO PARA EL SERVICIO DE RESPARACION Y MANTENIMIENTO PARA VEHICULOS, DIRIGIDO A MIPYMES, SEGÚN DOCUMENTACION ANEXA.</t>
  </si>
  <si>
    <t>PAGO FACTURA NO.683  ,M CORRESPONDIENTE AL PROCESO NO.PROPEEP-DAF-CM-2025-0043, CONVOCADO PARA EL SERVICIO DE RESPARACION Y MANTENIMIENTO PARA VEHICULOS, DIRIGIDO A MIPYMES, SEGÚN DOCUMENTACION ANEXA.</t>
  </si>
  <si>
    <t>3635-1</t>
  </si>
  <si>
    <t>B1500000667</t>
  </si>
  <si>
    <t>PAGO FACTURA NO.667, CORRESPONDIENTE AL PROCESO NO.PROPEEP-DAF-CM-2025-0006, CONVOCADO PARA LA CONTRATACION DE SERVICIO DE TALLER PARA DESABOLLADURA Y PINTURA PARA USO INSTITUCIONAL, SEGÚN DOCUMENTACION ANEXA.</t>
  </si>
  <si>
    <t>PAGO FACTURA NO.680, CORRESPONDIENTE AL PROCESO NO.PROPEEP-DAF-CM-2025-0006, CONVOCADO PARA LA CONTRATACION DE SERVICIO DE TALLER PARA DESABOLLADURA Y PINTURA PARA USO INSTITUCIONAL, SEGÚN DOCUMENTACION ANEXA.</t>
  </si>
  <si>
    <t>3620-1</t>
  </si>
  <si>
    <t>B1500002155</t>
  </si>
  <si>
    <t>B1500002179</t>
  </si>
  <si>
    <t>B1500002204</t>
  </si>
  <si>
    <t>MERCANTIL DEL CARIBE SAS</t>
  </si>
  <si>
    <t>PAGO FACTURA NO.2155, CORRESPONDIENTE AL PROCESO NO.PROPEEP-CCC-CP-2025-0001, PARA LA CONTRATACION DE ADQUISICION  DE PINTURA PARA SER UTILIZADA EN EL PROGRAMA PASEO DE LOS COLORES DE LA DIRECCION DOMINICNA, CULTURAL Y CREATIVA, LOTE UNICO, SEGÚN DOCUMENTACION ANEXA.</t>
  </si>
  <si>
    <t>PAGO FACTURA NO.2179, CORRESPONDIENTE AL PROCESO NO.PROPEEP-CCC-CP-2025-0001, PARA LA CONTRATACION DE ADQUISICION  DE PINTURA PARA SER UTILIZADA EN EL PROGRAMA PASEO DE LOS COLORES DE LA DIRECCION DOMINICNA, CULTURAL Y CREATIVA, LOTE UNICO, SEGÚN DOCUMENTACION ANEXA.</t>
  </si>
  <si>
    <t>PAGO FACTURA NO.2204, CORRESPONDIENTE AL PROCESO NO.PROPEEP-CCC-CP-2025-0001, PARA LA CONTRATACION DE ADQUISICION  DE PINTURA PARA SER UTILIZADA EN EL PROGRAMA PASEO DE LOS COLORES DE LA DIRECCION DOMINICNA, CULTURAL Y CREATIVA, LOTE UNICO, SEGÚN DOCUMENTACION ANEXA.</t>
  </si>
  <si>
    <t>3623-1</t>
  </si>
  <si>
    <t xml:space="preserve">B1500000247       </t>
  </si>
  <si>
    <t>B1500000248</t>
  </si>
  <si>
    <t xml:space="preserve">CANDIDA PAULINA ORTEGA VERAS                 </t>
  </si>
  <si>
    <t>PAGO FACTURA NO.247, CORRESPONDIENTE AL PROCESO NO. PROPEEP-CCC-PEPB-2025-0003, PARA LA CONTRATACION DE SERVIVIOS DE PUBLICIDAD INSTITUCIONAL, POR UN PERIODO DE DOS MESES, SEGÚN DOCUMENTACION ANEXA.</t>
  </si>
  <si>
    <t>PAGO FACTURA NO.248, CORRESPONDIENTE AL PROCESO NO. PROPEEP-CCC-PEPB-2025-0003, PARA LA CONTRATACION DE SERVIVIOS DE PUBLICIDAD INSTITUCIONAL, POR UN PERIODO DE DOS MESES, SEGÚN DOCUMENTACION ANEXA.</t>
  </si>
  <si>
    <t>3683-1</t>
  </si>
  <si>
    <t>B1500000126</t>
  </si>
  <si>
    <t>B1500000127</t>
  </si>
  <si>
    <t>DEDISEG SERVICES SRL</t>
  </si>
  <si>
    <t>PAGO FACTURA NO.126, CORRESPONDIENTE AL PROCESO NO.PROPEEP-DAF-CM-2025-0034, ADQUISICION DE JUEGOS, LECHE Y GALLETAS PARA BENEFICIARIOS DE LAS JORNADAS DE INCLUSION SOCIAL, DIRIGIDO A MIPYMES, SEGÚN DOCUMENTACION ANEXA.</t>
  </si>
  <si>
    <t>PAGO FACTURA NO.127, CORRESPONDIENTE AL PROCESO NO.PROPEEP-DAF-CM-2025-0034, ADQUISICION DE JUEGOS, LECHE Y GALLETAS PARA BENEFICIARIOS DE LAS JORNADAS DE INCLUSION SOCIAL, DIRIGIDO A MIPYMES, SEGÚN DOCUMENTACION ANEXA.</t>
  </si>
  <si>
    <t>3656-1</t>
  </si>
  <si>
    <t>B1500000209</t>
  </si>
  <si>
    <t>JULIO RAMON MENDEZ ROMERO</t>
  </si>
  <si>
    <t>PAGO FACTURA NO.209, CORRESPONDIENTE A LA ORDEN NO.030-25, PARA LOS SERVICIOS NOTARIALES REALIZADOS PARA LA INSTITUCION, SEGÚN DOCUMENTACION ANEXA.</t>
  </si>
  <si>
    <t>3737-1</t>
  </si>
  <si>
    <t>PAGO FACTURA NO.208, CORRESPONDIENTE A LA ORDEN NO.028-25, CONVOCADO PARA LOS SERVICIOS NOTARIALES REALIZADOS PARA ESTA INSTITUCION, SEGÚN DOCUMENTACION ANEXA.</t>
  </si>
  <si>
    <t>3633-1</t>
  </si>
  <si>
    <t>B1500000208</t>
  </si>
  <si>
    <t>B1500000037</t>
  </si>
  <si>
    <t>WILLIAN BALDAYAQUE VENTURA</t>
  </si>
  <si>
    <t>PAGO FACTURA NO.37, CORRESPONDIENTE AL PROCESO NO. PROPEEP-CCC-PEPB-2025-0003, PARA LA CONTRATACION DE SERVIVIOS DE PUBLICIDAD INSTITUCIONAL, POR UN PERIODO DE DOS MESES, SEGÚN DOCUMENTACION ANEXA.</t>
  </si>
  <si>
    <t>2451-1</t>
  </si>
  <si>
    <t xml:space="preserve">B1500000002 </t>
  </si>
  <si>
    <t>JIMMY MIGUEL SILVESTRE VARGAS</t>
  </si>
  <si>
    <t>PAGO FACTURA NO.2, CORRESPONDIENTE AL PROCESO NO. PROPEEP-CCC-PEPB-2025-0003, PARA LA CONTRATACION DE SERVIVIOS DE PUBLICIDAD INSTITUCIONAL, POR UN PERIODO DE DOS MESES, SEGÚN DOCUMENTACION ANEXA.</t>
  </si>
  <si>
    <t>3640-1</t>
  </si>
  <si>
    <t>B1500000168</t>
  </si>
  <si>
    <t>CREFTIG CONSTRUCTORA SRL</t>
  </si>
  <si>
    <t>PAGO FACTURA NO.168, CORRESPONDIENTE AL PROCESO NO.PROPEEP-DAF-CD-2025-0073, PARA EL SERVICIO DE RESPARACION DE BAÑO INSTITUCIONAL, SEGÚN DOCUMENTACION ANEXA.</t>
  </si>
  <si>
    <t>3696-1</t>
  </si>
  <si>
    <t>E450000001809</t>
  </si>
  <si>
    <t xml:space="preserve">LIBERTY NETWORKS  DOMINICANA SA     </t>
  </si>
  <si>
    <t>PAGO FACTURA NO.1809, CORRESPONDIENTE AL SERVICIO DE TELEFONIA Y MANAGED INTERNET PARA LA INSTITUCION, DEL MES OCTUBRE 2025, SEGÚN DOCUMENTACION ANEXA.</t>
  </si>
  <si>
    <t>3690-1</t>
  </si>
  <si>
    <t xml:space="preserve">E450000068389 </t>
  </si>
  <si>
    <t xml:space="preserve">E450000068390  </t>
  </si>
  <si>
    <t xml:space="preserve">EDESUR DOMINICANA S A                                                                               </t>
  </si>
  <si>
    <t>PAGO FACTURA NO.389, CORRESPONDIENTE AL SERVICIO DE ENERGIA ELECTRICA EN EL ANTIGUO ALMACEN UBICADO EN LA AUTOPISTA DUARTE KM 11 1/2, DEL PERIODO 11/09/2025-11/10/2025, EL NUEVO ALAMCEN UBICADO EN LOS BAJOS DE HAINA JOSE FRANCISCO PEÑA GOMEZ DEL PERIODO 09/09/2025-09/10/2025, SEGUN DOCUMENTACION ANEXA.</t>
  </si>
  <si>
    <t>PAGO FACTURA NO.390, CORRESPONDIENTE AL SERVICIO DE ENERGIA ELECTRICA EN EL ANTIGUO ALMACEN UBICADO EN LA AUTOPISTA DUARTE KM 11 1/2, DEL PERIODO 11/09/2025-11/10/2025, EL NUEVO ALAMCEN UBICADO EN LOS BAJOS DE HAINA JOSE FRANCISCO PEÑA GOMEZ DEL PERIODO 09/09/2025-09/10/2025, SEGUN DOCUMENTACION ANEXA.</t>
  </si>
  <si>
    <t>3686-1</t>
  </si>
  <si>
    <t>CONSTRUCTORA REMPART SRL</t>
  </si>
  <si>
    <t>PAGO FACTURA NO.12, CORRESPONDIENTE AL PROCESO NO.QST-MAE-PEEN-2023-0004,ADENDA EN TIEMPO CERTIFICACION NO.CO-0001423-2025, PARA LA CONSTRUCCION DE TECHOS DE ZINC Y REMOZAMIENTO DE VIVIENDAS UNIFAMILIARES, CUBICACION #2, SEGÚN DOCUMENTACION ANEXA.</t>
  </si>
  <si>
    <t>3787-1</t>
  </si>
  <si>
    <t>B1500001134</t>
  </si>
  <si>
    <t>B1500001137</t>
  </si>
  <si>
    <t>INVERSIONES TEJEDA VALERA F D SRL</t>
  </si>
  <si>
    <t>PAGO FACTURA NO.1134, CORRESPONDIENTE AL PROCESO NO.PROPEEP-DAF-CM-2025-0041, PARA LA ADQUISICION DE EQUIPOS TECNOLOGICOS, DIRIGIDOS A MIPYMES, SEGÚN DOCUMENTACION ANEXA.</t>
  </si>
  <si>
    <t>PAGO FACTURA NO.1137, CORRESPONDIENTE AL PROCESO NO.PROPEEP-DAF-CM-2025-0041, PARA LA ADQUISICION DE EQUIPOS TECNOLOGICOS, DIRIGIDOS A MIPYMES, SEGÚN DOCUMENTACION ANEXA.</t>
  </si>
  <si>
    <t>3768-1</t>
  </si>
  <si>
    <t>PAGO FACTURA NO.1108, CORRESPONDIENTE AL PROCESO NO.PROPEEP-DAF-CM-2025-0036, PARA LA ADQUISICION DE MATERIAL GASTABLE DE OFICINA, SEGÚN DCOUMENTACION ANEXA.</t>
  </si>
  <si>
    <t>B1500001108</t>
  </si>
  <si>
    <t>3702-1</t>
  </si>
  <si>
    <t>E450000008622</t>
  </si>
  <si>
    <t>PAGO FACTURA NO.8622, CORRESPONDIENTE AL SEGURO DE VIDA DE LOS COLABORADORES DE LA INSTITUCION, DEL MES DE NOVIEMBRE, SEGÚN DOCUMENTACION ANEXA.</t>
  </si>
  <si>
    <t>3727-1</t>
  </si>
  <si>
    <t>B1500000074</t>
  </si>
  <si>
    <t>FRANCISCO ALBERTO VILLANUEVA PEREZ</t>
  </si>
  <si>
    <t>PAGO FACTURA NO.74, CORRESPONDIENTE AL PROCESO NO. PROPEEP-CCC-PEPB-2025-0003, PARA LA CONTRATACION DE SERVIVIOS DE PUBLICIDAD INSTITUCIONAL, POR UN PERIODO DE DOS MESES, SEGÚN DOCUMENTACION ANEXA.</t>
  </si>
  <si>
    <t>3760-1</t>
  </si>
  <si>
    <t>PAGO FACTURA NO.311, CORRESPONDIENTE A LA ORDEN NO.031-25, PARA LOS SERVICIOS NOTARIALES REALIZADOS PARA LA INSTITUCION, SEGÚN DOCUMENTACION ANEXA.</t>
  </si>
  <si>
    <t>B1500000311</t>
  </si>
  <si>
    <t>3729-1</t>
  </si>
  <si>
    <t>B1500000447</t>
  </si>
  <si>
    <t>ALEXANDRA DIAZ FELIX</t>
  </si>
  <si>
    <t>PAGO FACTURA NO.447, CORRESPONDIENTE A LA ORDEN NO.032-25, PARA LOS SERVICIOS NOTARIALES REALIZADOS PARA LA INSTITUCION, SEGÚN DOCUMENTACION ANEXA.</t>
  </si>
  <si>
    <t>3735-1</t>
  </si>
  <si>
    <t>ASM BORDADOS Y ARTICULOS PREMIUM SRL</t>
  </si>
  <si>
    <t>PAGO FACTURA NO.10, CORRESPODIENTE AL PROCESO NO.PROPEEP-DAF-CD-2025-0046, PARA LA CONTRATA DE SEÑALITAS PARA LAS AREAS DE LA INSTITUCION A REQUERIMIENTO, SEGÚN DOCUMENTACION ANEXA.</t>
  </si>
  <si>
    <t>3795-1</t>
  </si>
  <si>
    <t>B1500000010</t>
  </si>
  <si>
    <t>CARMEN AYBAR DE LEON</t>
  </si>
  <si>
    <t>PAGO FACTURA NO.54, CORRESPONDIENTE AL PROCESO NO. PROPEEP-CCC-PEPB-2025-0003, PARA LA CONTRATACION DE SERVIVIOS DE PUBLICIDAD INSTITUCIONAL, POR UN PERIODO DE DOS MESES, SEGÚN DOCUMENTACION ANEXA.</t>
  </si>
  <si>
    <t>3826-1</t>
  </si>
  <si>
    <t>E450000000014</t>
  </si>
  <si>
    <t>E450000000026</t>
  </si>
  <si>
    <t>HERMOSILLO COMERCIAL SRL</t>
  </si>
  <si>
    <t>PAGO FACTURA NO. 14 , CORRESPONDIENTE AL PROCESO NO. QST-CCC-LPN-2023-0006, ADENDA EN TIEMPO BS-0012318-2025, CONVOCADO PARA LA ADQUISICION DE ALIMENTOS Y BEBIDAS PARA LAS JORNADAS DE INCLUSION SOCIAL,LOTE 2, SEGÚN DOCUMENTACION ANEXA.</t>
  </si>
  <si>
    <t>PAGO FACTURA NO.21  , CORRESPONDIENTE AL PROCESO NO. QST-CCC-LPN-2023-0006, ADENDA EN TIEMPO BS-0012318-2025, CONVOCADO PARA LA ADQUISICION DE ALIMENTOS Y BEBIDAS PARA LAS JORNADAS DE INCLUSION SOCIAL,LOTE 2, SEGÚN DOCUMENTACION ANEXA.</t>
  </si>
  <si>
    <t>PAGO FACTURA NO. 26 , CORRESPONDIENTE AL PROCESO NO. QST-CCC-LPN-2023-0006, ADENDA EN TIEMPO BS-0012318-2025, CONVOCADO PARA LA ADQUISICION DE ALIMENTOS Y BEBIDAS PARA LAS JORNADAS DE INCLUSION SOCIAL,LOTE 2, SEGÚN DOCUMENTACION ANEXA.</t>
  </si>
  <si>
    <t>3765-1</t>
  </si>
  <si>
    <t>CENTRO DE SERVICIOS PLAZA OLIMPICA SRL</t>
  </si>
  <si>
    <t>PAGO FACTURA NO.3365, CORRESPONDIENTE AL PROCESO NO.PROPEEP-DAF-CD-2025-0007, PARA LA 2DA. CONVOCATORIA DE LA CONTRATACION DEL SERVICIO DE LAVADO PARA LA FLOTILLA VEHICULAR INSTITUCIONAL A REQUERIMIENTO, SEGÚN DOCUMENTACION ANEXA.</t>
  </si>
  <si>
    <t>INVERSIONES GRETMON SRL</t>
  </si>
  <si>
    <t>PAGO FACTURA NO.496, CORRESPONDIENTE AL PROCESO NO.PROPEEP-DAF-CM-2025-0037, CONVOCADO PARA LA ADQUISICION DE MATERIALES DE LIMPIEZA, DIRIGIDO A MIPYMES MUJER, SEGÚN DOCUMENTACION ANEXA.</t>
  </si>
  <si>
    <t>3741-1</t>
  </si>
  <si>
    <t>B1500000496</t>
  </si>
  <si>
    <t xml:space="preserve">E450000058380 </t>
  </si>
  <si>
    <t xml:space="preserve">EMPRESA DIST. DE ELECTRICIDAD DEL ESTE, SA  </t>
  </si>
  <si>
    <t>PAGO FACTURA 8380, CORRESPONDIENTE AL SERVICIO DE ENERGIA ELECTRICA, DEL PERIDO 18/09/2025 HASTA 18/10/2025, DE LA OFICINA GENERAL DE LA LEOPOLDO NAVARRO, SEGÚN DOCUMENTACION ANEXA.</t>
  </si>
  <si>
    <t>3692-1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</si>
</sst>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227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227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227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227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234"/>
  <sheetViews>
    <sheetView tabSelected="1" view="pageBreakPreview" zoomScale="57" zoomScaleNormal="80" zoomScaleSheetLayoutView="57" workbookViewId="0">
      <pane ySplit="9" topLeftCell="A217" activePane="bottomLeft" state="frozen"/>
      <selection pane="bottomLeft" activeCell="I229" sqref="I229"/>
    </sheetView>
  </sheetViews>
  <sheetFormatPr baseColWidth="10" defaultRowHeight="18" x14ac:dyDescent="0.2"/>
  <cols>
    <col min="1" max="1" width="2.85546875" style="7" customWidth="1"/>
    <col min="2" max="2" width="58.42578125" style="25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13.42578125" style="2" customWidth="1"/>
    <col min="9" max="16384" width="11.42578125" style="7"/>
  </cols>
  <sheetData>
    <row r="6" spans="2:8" ht="18" customHeight="1" x14ac:dyDescent="0.25">
      <c r="B6" s="38" t="s">
        <v>16</v>
      </c>
      <c r="C6" s="39"/>
      <c r="D6" s="39"/>
      <c r="E6" s="39"/>
      <c r="F6" s="39"/>
      <c r="G6" s="39"/>
      <c r="H6" s="39"/>
    </row>
    <row r="7" spans="2:8" ht="18" customHeight="1" x14ac:dyDescent="0.25">
      <c r="B7" s="38" t="s">
        <v>0</v>
      </c>
      <c r="C7" s="39"/>
      <c r="D7" s="39"/>
      <c r="E7" s="39"/>
      <c r="F7" s="39"/>
      <c r="G7" s="39"/>
      <c r="H7" s="39"/>
    </row>
    <row r="8" spans="2:8" ht="18.75" customHeight="1" thickBot="1" x14ac:dyDescent="0.3">
      <c r="B8" s="38" t="s">
        <v>1</v>
      </c>
      <c r="C8" s="39"/>
      <c r="D8" s="39"/>
      <c r="E8" s="39"/>
      <c r="F8" s="39"/>
      <c r="G8" s="39"/>
      <c r="H8" s="39"/>
    </row>
    <row r="9" spans="2:8" ht="33.75" customHeight="1" thickBot="1" x14ac:dyDescent="0.25">
      <c r="B9" s="24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3" t="s">
        <v>17</v>
      </c>
      <c r="C10" s="17" t="s">
        <v>18</v>
      </c>
      <c r="D10" s="4">
        <v>93763.18</v>
      </c>
      <c r="E10" s="18" t="s">
        <v>19</v>
      </c>
      <c r="F10" s="9">
        <v>45964</v>
      </c>
      <c r="G10" s="1">
        <f>+D10</f>
        <v>93763.18</v>
      </c>
      <c r="H10" s="35" t="s">
        <v>20</v>
      </c>
    </row>
    <row r="11" spans="2:8" ht="72" x14ac:dyDescent="0.2">
      <c r="B11" s="23" t="s">
        <v>22</v>
      </c>
      <c r="C11" s="14" t="s">
        <v>23</v>
      </c>
      <c r="D11" s="4">
        <v>277069.90000000002</v>
      </c>
      <c r="E11" s="18" t="s">
        <v>21</v>
      </c>
      <c r="F11" s="9">
        <v>45937</v>
      </c>
      <c r="G11" s="1">
        <f t="shared" ref="G11:G74" si="0">+D11</f>
        <v>277069.90000000002</v>
      </c>
      <c r="H11" s="19" t="s">
        <v>24</v>
      </c>
    </row>
    <row r="12" spans="2:8" ht="72" x14ac:dyDescent="0.2">
      <c r="B12" s="23" t="s">
        <v>22</v>
      </c>
      <c r="C12" s="14" t="s">
        <v>26</v>
      </c>
      <c r="D12" s="4">
        <v>112690</v>
      </c>
      <c r="E12" s="18" t="s">
        <v>25</v>
      </c>
      <c r="F12" s="9">
        <v>45968</v>
      </c>
      <c r="G12" s="1">
        <f t="shared" si="0"/>
        <v>112690</v>
      </c>
      <c r="H12" s="19" t="s">
        <v>27</v>
      </c>
    </row>
    <row r="13" spans="2:8" ht="90" x14ac:dyDescent="0.2">
      <c r="B13" s="23" t="s">
        <v>29</v>
      </c>
      <c r="C13" s="14" t="s">
        <v>30</v>
      </c>
      <c r="D13" s="4">
        <v>290000</v>
      </c>
      <c r="E13" s="18" t="s">
        <v>28</v>
      </c>
      <c r="F13" s="9">
        <v>45933</v>
      </c>
      <c r="G13" s="1">
        <f t="shared" si="0"/>
        <v>290000</v>
      </c>
      <c r="H13" s="19" t="s">
        <v>31</v>
      </c>
    </row>
    <row r="14" spans="2:8" ht="72" x14ac:dyDescent="0.2">
      <c r="B14" s="23" t="s">
        <v>40</v>
      </c>
      <c r="C14" s="14" t="s">
        <v>41</v>
      </c>
      <c r="D14" s="4">
        <v>25469.539999999997</v>
      </c>
      <c r="E14" s="18" t="s">
        <v>32</v>
      </c>
      <c r="F14" s="9">
        <v>45880</v>
      </c>
      <c r="G14" s="1">
        <f t="shared" si="0"/>
        <v>25469.539999999997</v>
      </c>
      <c r="H14" s="19" t="s">
        <v>49</v>
      </c>
    </row>
    <row r="15" spans="2:8" ht="72" x14ac:dyDescent="0.2">
      <c r="B15" s="23" t="s">
        <v>40</v>
      </c>
      <c r="C15" s="14" t="s">
        <v>42</v>
      </c>
      <c r="D15" s="4">
        <v>15260.055</v>
      </c>
      <c r="E15" s="18" t="s">
        <v>33</v>
      </c>
      <c r="F15" s="9">
        <v>45880</v>
      </c>
      <c r="G15" s="1">
        <f t="shared" si="0"/>
        <v>15260.055</v>
      </c>
      <c r="H15" s="19" t="s">
        <v>49</v>
      </c>
    </row>
    <row r="16" spans="2:8" s="20" customFormat="1" ht="72" x14ac:dyDescent="0.25">
      <c r="B16" s="23" t="s">
        <v>40</v>
      </c>
      <c r="C16" s="14" t="s">
        <v>43</v>
      </c>
      <c r="D16" s="4">
        <v>26675.32</v>
      </c>
      <c r="E16" s="18" t="s">
        <v>34</v>
      </c>
      <c r="F16" s="9">
        <v>45901</v>
      </c>
      <c r="G16" s="1">
        <f t="shared" si="0"/>
        <v>26675.32</v>
      </c>
      <c r="H16" s="19" t="s">
        <v>49</v>
      </c>
    </row>
    <row r="17" spans="2:8" ht="72" x14ac:dyDescent="0.2">
      <c r="B17" s="23" t="s">
        <v>40</v>
      </c>
      <c r="C17" s="14" t="s">
        <v>44</v>
      </c>
      <c r="D17" s="4">
        <v>106526.04579999999</v>
      </c>
      <c r="E17" s="18" t="s">
        <v>35</v>
      </c>
      <c r="F17" s="9">
        <v>45901</v>
      </c>
      <c r="G17" s="1">
        <f t="shared" si="0"/>
        <v>106526.04579999999</v>
      </c>
      <c r="H17" s="19" t="s">
        <v>49</v>
      </c>
    </row>
    <row r="18" spans="2:8" s="20" customFormat="1" ht="72" x14ac:dyDescent="0.25">
      <c r="B18" s="23" t="s">
        <v>40</v>
      </c>
      <c r="C18" s="14" t="s">
        <v>45</v>
      </c>
      <c r="D18" s="4">
        <v>100470.42739999999</v>
      </c>
      <c r="E18" s="18" t="s">
        <v>36</v>
      </c>
      <c r="F18" s="9">
        <v>45919</v>
      </c>
      <c r="G18" s="1">
        <f t="shared" si="0"/>
        <v>100470.42739999999</v>
      </c>
      <c r="H18" s="19" t="s">
        <v>49</v>
      </c>
    </row>
    <row r="19" spans="2:8" s="20" customFormat="1" ht="72" x14ac:dyDescent="0.25">
      <c r="B19" s="23" t="s">
        <v>40</v>
      </c>
      <c r="C19" s="14" t="s">
        <v>46</v>
      </c>
      <c r="D19" s="4">
        <v>21246.74</v>
      </c>
      <c r="E19" s="18" t="s">
        <v>37</v>
      </c>
      <c r="F19" s="9">
        <v>45931</v>
      </c>
      <c r="G19" s="1">
        <f t="shared" si="0"/>
        <v>21246.74</v>
      </c>
      <c r="H19" s="19" t="s">
        <v>49</v>
      </c>
    </row>
    <row r="20" spans="2:8" ht="72" x14ac:dyDescent="0.2">
      <c r="B20" s="23" t="s">
        <v>40</v>
      </c>
      <c r="C20" s="14" t="s">
        <v>47</v>
      </c>
      <c r="D20" s="4">
        <v>25776.663400000001</v>
      </c>
      <c r="E20" s="18" t="s">
        <v>38</v>
      </c>
      <c r="F20" s="9">
        <v>45962</v>
      </c>
      <c r="G20" s="1">
        <f t="shared" si="0"/>
        <v>25776.663400000001</v>
      </c>
      <c r="H20" s="19" t="s">
        <v>49</v>
      </c>
    </row>
    <row r="21" spans="2:8" ht="72" x14ac:dyDescent="0.2">
      <c r="B21" s="23" t="s">
        <v>40</v>
      </c>
      <c r="C21" s="14" t="s">
        <v>48</v>
      </c>
      <c r="D21" s="4">
        <v>17011.7886</v>
      </c>
      <c r="E21" s="18" t="s">
        <v>39</v>
      </c>
      <c r="F21" s="9">
        <v>45962</v>
      </c>
      <c r="G21" s="1">
        <f t="shared" si="0"/>
        <v>17011.7886</v>
      </c>
      <c r="H21" s="19" t="s">
        <v>49</v>
      </c>
    </row>
    <row r="22" spans="2:8" ht="54" x14ac:dyDescent="0.2">
      <c r="B22" s="23" t="s">
        <v>51</v>
      </c>
      <c r="C22" s="14" t="s">
        <v>52</v>
      </c>
      <c r="D22" s="4">
        <v>248000.6</v>
      </c>
      <c r="E22" s="18" t="s">
        <v>50</v>
      </c>
      <c r="F22" s="9">
        <v>45978</v>
      </c>
      <c r="G22" s="1">
        <f t="shared" si="0"/>
        <v>248000.6</v>
      </c>
      <c r="H22" s="19" t="s">
        <v>53</v>
      </c>
    </row>
    <row r="23" spans="2:8" ht="72" x14ac:dyDescent="0.2">
      <c r="B23" s="23" t="s">
        <v>55</v>
      </c>
      <c r="C23" s="14" t="s">
        <v>56</v>
      </c>
      <c r="D23" s="4">
        <v>169330</v>
      </c>
      <c r="E23" s="18" t="s">
        <v>54</v>
      </c>
      <c r="F23" s="9">
        <v>45978</v>
      </c>
      <c r="G23" s="1">
        <f t="shared" si="0"/>
        <v>169330</v>
      </c>
      <c r="H23" s="19" t="s">
        <v>57</v>
      </c>
    </row>
    <row r="24" spans="2:8" ht="54" x14ac:dyDescent="0.2">
      <c r="B24" s="23" t="s">
        <v>59</v>
      </c>
      <c r="C24" s="14" t="s">
        <v>60</v>
      </c>
      <c r="D24" s="4">
        <v>82600</v>
      </c>
      <c r="E24" s="18" t="s">
        <v>58</v>
      </c>
      <c r="F24" s="9">
        <v>45962</v>
      </c>
      <c r="G24" s="1">
        <f t="shared" si="0"/>
        <v>82600</v>
      </c>
      <c r="H24" s="1" t="s">
        <v>61</v>
      </c>
    </row>
    <row r="25" spans="2:8" ht="54" x14ac:dyDescent="0.2">
      <c r="B25" s="23" t="s">
        <v>63</v>
      </c>
      <c r="C25" s="14" t="s">
        <v>64</v>
      </c>
      <c r="D25" s="4">
        <v>249160.01</v>
      </c>
      <c r="E25" s="18" t="s">
        <v>62</v>
      </c>
      <c r="F25" s="9">
        <v>45980</v>
      </c>
      <c r="G25" s="1">
        <f t="shared" si="0"/>
        <v>249160.01</v>
      </c>
      <c r="H25" s="1" t="s">
        <v>65</v>
      </c>
    </row>
    <row r="26" spans="2:8" ht="72" x14ac:dyDescent="0.2">
      <c r="B26" s="23" t="s">
        <v>68</v>
      </c>
      <c r="C26" s="14" t="s">
        <v>69</v>
      </c>
      <c r="D26" s="4">
        <v>47200</v>
      </c>
      <c r="E26" s="18" t="s">
        <v>66</v>
      </c>
      <c r="F26" s="9">
        <v>45891</v>
      </c>
      <c r="G26" s="1">
        <f t="shared" si="0"/>
        <v>47200</v>
      </c>
      <c r="H26" s="1" t="s">
        <v>71</v>
      </c>
    </row>
    <row r="27" spans="2:8" ht="72" x14ac:dyDescent="0.2">
      <c r="B27" s="16" t="s">
        <v>68</v>
      </c>
      <c r="C27" s="14" t="s">
        <v>70</v>
      </c>
      <c r="D27" s="4">
        <v>47200</v>
      </c>
      <c r="E27" s="22" t="s">
        <v>67</v>
      </c>
      <c r="F27" s="9">
        <v>45922</v>
      </c>
      <c r="G27" s="1">
        <f t="shared" si="0"/>
        <v>47200</v>
      </c>
      <c r="H27" s="1" t="s">
        <v>71</v>
      </c>
    </row>
    <row r="28" spans="2:8" ht="72" x14ac:dyDescent="0.2">
      <c r="B28" s="23" t="s">
        <v>72</v>
      </c>
      <c r="C28" s="14" t="s">
        <v>73</v>
      </c>
      <c r="D28" s="4">
        <v>47200</v>
      </c>
      <c r="E28" s="22" t="s">
        <v>74</v>
      </c>
      <c r="F28" s="9">
        <v>45933</v>
      </c>
      <c r="G28" s="1">
        <f t="shared" si="0"/>
        <v>47200</v>
      </c>
      <c r="H28" s="1" t="s">
        <v>75</v>
      </c>
    </row>
    <row r="29" spans="2:8" ht="72" x14ac:dyDescent="0.2">
      <c r="B29" s="23" t="s">
        <v>77</v>
      </c>
      <c r="C29" s="14" t="s">
        <v>78</v>
      </c>
      <c r="D29" s="4">
        <v>248000</v>
      </c>
      <c r="E29" s="22" t="s">
        <v>76</v>
      </c>
      <c r="F29" s="9">
        <v>45941</v>
      </c>
      <c r="G29" s="1">
        <f t="shared" si="0"/>
        <v>248000</v>
      </c>
      <c r="H29" s="1" t="s">
        <v>79</v>
      </c>
    </row>
    <row r="30" spans="2:8" ht="72" x14ac:dyDescent="0.2">
      <c r="B30" s="23" t="s">
        <v>81</v>
      </c>
      <c r="C30" s="14" t="s">
        <v>82</v>
      </c>
      <c r="D30" s="4">
        <v>2645000</v>
      </c>
      <c r="E30" s="22" t="s">
        <v>80</v>
      </c>
      <c r="F30" s="9">
        <v>45979</v>
      </c>
      <c r="G30" s="1">
        <f t="shared" si="0"/>
        <v>2645000</v>
      </c>
      <c r="H30" s="1" t="s">
        <v>83</v>
      </c>
    </row>
    <row r="31" spans="2:8" ht="72" x14ac:dyDescent="0.2">
      <c r="B31" s="23" t="s">
        <v>85</v>
      </c>
      <c r="C31" s="14" t="s">
        <v>86</v>
      </c>
      <c r="D31" s="4">
        <v>118000</v>
      </c>
      <c r="E31" s="22" t="s">
        <v>84</v>
      </c>
      <c r="F31" s="9">
        <v>45966</v>
      </c>
      <c r="G31" s="1">
        <f t="shared" si="0"/>
        <v>118000</v>
      </c>
      <c r="H31" s="1" t="s">
        <v>87</v>
      </c>
    </row>
    <row r="32" spans="2:8" ht="72" x14ac:dyDescent="0.2">
      <c r="B32" s="23" t="s">
        <v>89</v>
      </c>
      <c r="C32" s="14" t="s">
        <v>90</v>
      </c>
      <c r="D32" s="4">
        <v>708000</v>
      </c>
      <c r="E32" s="18" t="s">
        <v>88</v>
      </c>
      <c r="F32" s="9">
        <v>45978</v>
      </c>
      <c r="G32" s="1">
        <f t="shared" si="0"/>
        <v>708000</v>
      </c>
      <c r="H32" s="1" t="s">
        <v>91</v>
      </c>
    </row>
    <row r="33" spans="2:8" ht="72" x14ac:dyDescent="0.2">
      <c r="B33" s="23" t="s">
        <v>93</v>
      </c>
      <c r="C33" s="14" t="s">
        <v>94</v>
      </c>
      <c r="D33" s="4">
        <v>1278483.3700000001</v>
      </c>
      <c r="E33" s="18" t="s">
        <v>92</v>
      </c>
      <c r="F33" s="9">
        <v>45967</v>
      </c>
      <c r="G33" s="1">
        <f t="shared" si="0"/>
        <v>1278483.3700000001</v>
      </c>
      <c r="H33" s="1" t="s">
        <v>95</v>
      </c>
    </row>
    <row r="34" spans="2:8" ht="72" x14ac:dyDescent="0.2">
      <c r="B34" s="23" t="s">
        <v>97</v>
      </c>
      <c r="C34" s="14" t="s">
        <v>98</v>
      </c>
      <c r="D34" s="4">
        <v>1837407.5</v>
      </c>
      <c r="E34" s="18" t="s">
        <v>96</v>
      </c>
      <c r="F34" s="9">
        <v>45964</v>
      </c>
      <c r="G34" s="1">
        <f t="shared" si="0"/>
        <v>1837407.5</v>
      </c>
      <c r="H34" s="1" t="s">
        <v>99</v>
      </c>
    </row>
    <row r="35" spans="2:8" ht="72" x14ac:dyDescent="0.2">
      <c r="B35" s="23" t="s">
        <v>97</v>
      </c>
      <c r="C35" s="21" t="s">
        <v>101</v>
      </c>
      <c r="D35" s="4">
        <v>366847.52</v>
      </c>
      <c r="E35" s="18" t="s">
        <v>100</v>
      </c>
      <c r="F35" s="9">
        <v>45964</v>
      </c>
      <c r="G35" s="1">
        <f t="shared" si="0"/>
        <v>366847.52</v>
      </c>
      <c r="H35" s="1" t="s">
        <v>102</v>
      </c>
    </row>
    <row r="36" spans="2:8" ht="72" x14ac:dyDescent="0.2">
      <c r="B36" s="23" t="s">
        <v>104</v>
      </c>
      <c r="C36" s="21" t="s">
        <v>105</v>
      </c>
      <c r="D36" s="4">
        <v>7669997.75</v>
      </c>
      <c r="E36" s="18" t="s">
        <v>103</v>
      </c>
      <c r="F36" s="9">
        <v>45930</v>
      </c>
      <c r="G36" s="1">
        <f t="shared" si="0"/>
        <v>7669997.75</v>
      </c>
      <c r="H36" s="1" t="s">
        <v>106</v>
      </c>
    </row>
    <row r="37" spans="2:8" ht="54" x14ac:dyDescent="0.2">
      <c r="B37" s="23" t="s">
        <v>108</v>
      </c>
      <c r="C37" s="21" t="s">
        <v>109</v>
      </c>
      <c r="D37" s="4">
        <v>236472</v>
      </c>
      <c r="E37" s="18" t="s">
        <v>107</v>
      </c>
      <c r="F37" s="9">
        <v>45967</v>
      </c>
      <c r="G37" s="1">
        <f t="shared" si="0"/>
        <v>236472</v>
      </c>
      <c r="H37" s="1" t="s">
        <v>110</v>
      </c>
    </row>
    <row r="38" spans="2:8" ht="72" x14ac:dyDescent="0.2">
      <c r="B38" s="23" t="s">
        <v>112</v>
      </c>
      <c r="C38" s="14" t="s">
        <v>113</v>
      </c>
      <c r="D38" s="4">
        <v>41300</v>
      </c>
      <c r="E38" s="18" t="s">
        <v>111</v>
      </c>
      <c r="F38" s="9">
        <v>45936</v>
      </c>
      <c r="G38" s="1">
        <f t="shared" si="0"/>
        <v>41300</v>
      </c>
      <c r="H38" s="1" t="s">
        <v>114</v>
      </c>
    </row>
    <row r="39" spans="2:8" ht="90" x14ac:dyDescent="0.2">
      <c r="B39" s="23" t="s">
        <v>116</v>
      </c>
      <c r="C39" s="14" t="s">
        <v>117</v>
      </c>
      <c r="D39" s="4">
        <v>777792</v>
      </c>
      <c r="E39" s="18" t="s">
        <v>115</v>
      </c>
      <c r="F39" s="9">
        <v>45940</v>
      </c>
      <c r="G39" s="1">
        <f t="shared" si="0"/>
        <v>777792</v>
      </c>
      <c r="H39" s="1" t="s">
        <v>118</v>
      </c>
    </row>
    <row r="40" spans="2:8" ht="72" x14ac:dyDescent="0.2">
      <c r="B40" s="23" t="s">
        <v>120</v>
      </c>
      <c r="C40" s="14" t="s">
        <v>121</v>
      </c>
      <c r="D40" s="4">
        <v>958111.23</v>
      </c>
      <c r="E40" s="18" t="s">
        <v>119</v>
      </c>
      <c r="F40" s="9">
        <v>45940</v>
      </c>
      <c r="G40" s="1">
        <f t="shared" si="0"/>
        <v>958111.23</v>
      </c>
      <c r="H40" s="1" t="s">
        <v>122</v>
      </c>
    </row>
    <row r="41" spans="2:8" ht="72" x14ac:dyDescent="0.2">
      <c r="B41" s="23" t="s">
        <v>124</v>
      </c>
      <c r="C41" s="14" t="s">
        <v>125</v>
      </c>
      <c r="D41" s="4">
        <v>59000</v>
      </c>
      <c r="E41" s="18" t="s">
        <v>123</v>
      </c>
      <c r="F41" s="9">
        <v>45952</v>
      </c>
      <c r="G41" s="1">
        <f t="shared" si="0"/>
        <v>59000</v>
      </c>
      <c r="H41" s="1" t="s">
        <v>126</v>
      </c>
    </row>
    <row r="42" spans="2:8" ht="36" x14ac:dyDescent="0.2">
      <c r="B42" s="16" t="s">
        <v>191</v>
      </c>
      <c r="C42" s="14" t="s">
        <v>129</v>
      </c>
      <c r="D42" s="4">
        <v>17804.98</v>
      </c>
      <c r="E42" s="18" t="s">
        <v>127</v>
      </c>
      <c r="F42" s="9">
        <v>45950</v>
      </c>
      <c r="G42" s="1">
        <f t="shared" si="0"/>
        <v>17804.98</v>
      </c>
      <c r="H42" s="1" t="s">
        <v>131</v>
      </c>
    </row>
    <row r="43" spans="2:8" ht="36" x14ac:dyDescent="0.2">
      <c r="B43" s="16" t="s">
        <v>191</v>
      </c>
      <c r="C43" s="14" t="s">
        <v>130</v>
      </c>
      <c r="D43" s="4">
        <v>17804.98</v>
      </c>
      <c r="E43" s="18" t="s">
        <v>128</v>
      </c>
      <c r="F43" s="9">
        <v>45978</v>
      </c>
      <c r="G43" s="1">
        <f t="shared" si="0"/>
        <v>17804.98</v>
      </c>
      <c r="H43" s="1" t="s">
        <v>131</v>
      </c>
    </row>
    <row r="44" spans="2:8" ht="54" x14ac:dyDescent="0.2">
      <c r="B44" s="23" t="s">
        <v>132</v>
      </c>
      <c r="C44" s="14" t="s">
        <v>135</v>
      </c>
      <c r="D44" s="4">
        <v>318035</v>
      </c>
      <c r="E44" s="18" t="s">
        <v>134</v>
      </c>
      <c r="F44" s="9">
        <v>45981</v>
      </c>
      <c r="G44" s="1">
        <f t="shared" si="0"/>
        <v>318035</v>
      </c>
      <c r="H44" s="1" t="s">
        <v>133</v>
      </c>
    </row>
    <row r="45" spans="2:8" ht="72" x14ac:dyDescent="0.2">
      <c r="B45" s="23" t="s">
        <v>137</v>
      </c>
      <c r="C45" s="14" t="s">
        <v>138</v>
      </c>
      <c r="D45" s="4">
        <v>154698.35</v>
      </c>
      <c r="E45" s="18" t="s">
        <v>136</v>
      </c>
      <c r="F45" s="9">
        <v>45972</v>
      </c>
      <c r="G45" s="1">
        <f t="shared" si="0"/>
        <v>154698.35</v>
      </c>
      <c r="H45" s="1" t="s">
        <v>139</v>
      </c>
    </row>
    <row r="46" spans="2:8" ht="54" x14ac:dyDescent="0.2">
      <c r="B46" s="23" t="s">
        <v>120</v>
      </c>
      <c r="C46" s="14" t="s">
        <v>141</v>
      </c>
      <c r="D46" s="4">
        <v>163595.85999999999</v>
      </c>
      <c r="E46" s="18" t="s">
        <v>140</v>
      </c>
      <c r="F46" s="9">
        <v>45982</v>
      </c>
      <c r="G46" s="1">
        <f t="shared" si="0"/>
        <v>163595.85999999999</v>
      </c>
      <c r="H46" s="1" t="s">
        <v>142</v>
      </c>
    </row>
    <row r="47" spans="2:8" ht="72" x14ac:dyDescent="0.2">
      <c r="B47" s="23" t="s">
        <v>144</v>
      </c>
      <c r="C47" s="14" t="s">
        <v>145</v>
      </c>
      <c r="D47" s="4">
        <v>247800</v>
      </c>
      <c r="E47" s="31" t="s">
        <v>143</v>
      </c>
      <c r="F47" s="9">
        <v>45975</v>
      </c>
      <c r="G47" s="1">
        <f t="shared" si="0"/>
        <v>247800</v>
      </c>
      <c r="H47" s="1" t="s">
        <v>146</v>
      </c>
    </row>
    <row r="48" spans="2:8" ht="72" x14ac:dyDescent="0.2">
      <c r="B48" s="16" t="s">
        <v>149</v>
      </c>
      <c r="C48" s="14" t="s">
        <v>150</v>
      </c>
      <c r="D48" s="4">
        <v>236000</v>
      </c>
      <c r="E48" s="18" t="s">
        <v>148</v>
      </c>
      <c r="F48" s="9">
        <v>45975</v>
      </c>
      <c r="G48" s="1">
        <f t="shared" si="0"/>
        <v>236000</v>
      </c>
      <c r="H48" s="1" t="s">
        <v>147</v>
      </c>
    </row>
    <row r="49" spans="2:8" ht="72" x14ac:dyDescent="0.2">
      <c r="B49" s="23" t="s">
        <v>151</v>
      </c>
      <c r="C49" s="14" t="s">
        <v>154</v>
      </c>
      <c r="D49" s="4">
        <v>59000</v>
      </c>
      <c r="E49" s="18" t="s">
        <v>153</v>
      </c>
      <c r="F49" s="9">
        <v>45981</v>
      </c>
      <c r="G49" s="1">
        <f t="shared" si="0"/>
        <v>59000</v>
      </c>
      <c r="H49" s="1" t="s">
        <v>152</v>
      </c>
    </row>
    <row r="50" spans="2:8" ht="54" x14ac:dyDescent="0.2">
      <c r="B50" s="23" t="s">
        <v>137</v>
      </c>
      <c r="C50" s="14" t="s">
        <v>162</v>
      </c>
      <c r="D50" s="4">
        <v>4425</v>
      </c>
      <c r="E50" s="18" t="s">
        <v>155</v>
      </c>
      <c r="F50" s="9" t="s">
        <v>173</v>
      </c>
      <c r="G50" s="1">
        <f t="shared" si="0"/>
        <v>4425</v>
      </c>
      <c r="H50" s="1" t="s">
        <v>172</v>
      </c>
    </row>
    <row r="51" spans="2:8" ht="54" x14ac:dyDescent="0.2">
      <c r="B51" s="23" t="s">
        <v>137</v>
      </c>
      <c r="C51" s="14" t="s">
        <v>163</v>
      </c>
      <c r="D51" s="4">
        <v>9534.4</v>
      </c>
      <c r="E51" s="18" t="s">
        <v>156</v>
      </c>
      <c r="F51" s="9">
        <v>45974</v>
      </c>
      <c r="G51" s="1">
        <f t="shared" si="0"/>
        <v>9534.4</v>
      </c>
      <c r="H51" s="1" t="s">
        <v>172</v>
      </c>
    </row>
    <row r="52" spans="2:8" ht="54" x14ac:dyDescent="0.2">
      <c r="B52" s="28" t="s">
        <v>137</v>
      </c>
      <c r="C52" s="16" t="s">
        <v>164</v>
      </c>
      <c r="D52" s="4">
        <v>12390</v>
      </c>
      <c r="E52" s="18" t="s">
        <v>157</v>
      </c>
      <c r="F52" s="9">
        <v>45978</v>
      </c>
      <c r="G52" s="1">
        <f t="shared" si="0"/>
        <v>12390</v>
      </c>
      <c r="H52" s="1" t="s">
        <v>172</v>
      </c>
    </row>
    <row r="53" spans="2:8" ht="54" x14ac:dyDescent="0.2">
      <c r="B53" s="28" t="s">
        <v>137</v>
      </c>
      <c r="C53" s="16" t="s">
        <v>165</v>
      </c>
      <c r="D53" s="4">
        <v>12980</v>
      </c>
      <c r="E53" s="18" t="s">
        <v>158</v>
      </c>
      <c r="F53" s="9">
        <v>45947</v>
      </c>
      <c r="G53" s="1">
        <f t="shared" si="0"/>
        <v>12980</v>
      </c>
      <c r="H53" s="1" t="s">
        <v>172</v>
      </c>
    </row>
    <row r="54" spans="2:8" ht="54" x14ac:dyDescent="0.2">
      <c r="B54" s="28" t="s">
        <v>137</v>
      </c>
      <c r="C54" s="16" t="s">
        <v>166</v>
      </c>
      <c r="D54" s="4">
        <v>16077.5</v>
      </c>
      <c r="E54" s="18" t="s">
        <v>159</v>
      </c>
      <c r="F54" s="9">
        <v>45982</v>
      </c>
      <c r="G54" s="1">
        <f t="shared" si="0"/>
        <v>16077.5</v>
      </c>
      <c r="H54" s="1" t="s">
        <v>172</v>
      </c>
    </row>
    <row r="55" spans="2:8" ht="54" x14ac:dyDescent="0.2">
      <c r="B55" s="28" t="s">
        <v>137</v>
      </c>
      <c r="C55" s="16" t="s">
        <v>167</v>
      </c>
      <c r="D55" s="4">
        <v>12500</v>
      </c>
      <c r="E55" s="18" t="s">
        <v>160</v>
      </c>
      <c r="F55" s="9">
        <v>45957</v>
      </c>
      <c r="G55" s="1">
        <f t="shared" si="0"/>
        <v>12500</v>
      </c>
      <c r="H55" s="1" t="s">
        <v>172</v>
      </c>
    </row>
    <row r="56" spans="2:8" ht="54" x14ac:dyDescent="0.2">
      <c r="B56" s="28" t="s">
        <v>137</v>
      </c>
      <c r="C56" s="16" t="s">
        <v>168</v>
      </c>
      <c r="D56" s="4">
        <v>4371.8999999999996</v>
      </c>
      <c r="E56" s="18" t="s">
        <v>161</v>
      </c>
      <c r="F56" s="9">
        <v>45959</v>
      </c>
      <c r="G56" s="1">
        <f t="shared" si="0"/>
        <v>4371.8999999999996</v>
      </c>
      <c r="H56" s="1" t="s">
        <v>172</v>
      </c>
    </row>
    <row r="57" spans="2:8" ht="54" x14ac:dyDescent="0.2">
      <c r="B57" s="33" t="s">
        <v>190</v>
      </c>
      <c r="C57" s="16" t="s">
        <v>170</v>
      </c>
      <c r="D57" s="4">
        <v>237000.64</v>
      </c>
      <c r="E57" s="18" t="s">
        <v>169</v>
      </c>
      <c r="F57" s="9">
        <v>45975</v>
      </c>
      <c r="G57" s="1">
        <f t="shared" si="0"/>
        <v>237000.64</v>
      </c>
      <c r="H57" s="34" t="s">
        <v>171</v>
      </c>
    </row>
    <row r="58" spans="2:8" ht="72" x14ac:dyDescent="0.2">
      <c r="B58" s="28" t="s">
        <v>176</v>
      </c>
      <c r="C58" s="16" t="s">
        <v>177</v>
      </c>
      <c r="D58" s="4">
        <v>247682</v>
      </c>
      <c r="E58" s="18" t="s">
        <v>175</v>
      </c>
      <c r="F58" s="9">
        <v>45978</v>
      </c>
      <c r="G58" s="1">
        <f t="shared" si="0"/>
        <v>247682</v>
      </c>
      <c r="H58" s="34" t="s">
        <v>174</v>
      </c>
    </row>
    <row r="59" spans="2:8" ht="72" x14ac:dyDescent="0.2">
      <c r="B59" s="28" t="s">
        <v>179</v>
      </c>
      <c r="C59" s="16" t="s">
        <v>180</v>
      </c>
      <c r="D59" s="4">
        <v>352500</v>
      </c>
      <c r="E59" s="18" t="s">
        <v>178</v>
      </c>
      <c r="F59" s="9">
        <v>45981</v>
      </c>
      <c r="G59" s="1">
        <f t="shared" si="0"/>
        <v>352500</v>
      </c>
      <c r="H59" s="34" t="s">
        <v>181</v>
      </c>
    </row>
    <row r="60" spans="2:8" ht="90" x14ac:dyDescent="0.2">
      <c r="B60" s="28" t="s">
        <v>183</v>
      </c>
      <c r="C60" s="16" t="s">
        <v>184</v>
      </c>
      <c r="D60" s="4">
        <v>5681001.4400000004</v>
      </c>
      <c r="E60" s="18" t="s">
        <v>182</v>
      </c>
      <c r="F60" s="9">
        <v>45964</v>
      </c>
      <c r="G60" s="1">
        <f t="shared" si="0"/>
        <v>5681001.4400000004</v>
      </c>
      <c r="H60" s="34" t="s">
        <v>185</v>
      </c>
    </row>
    <row r="61" spans="2:8" ht="54" x14ac:dyDescent="0.2">
      <c r="B61" s="28" t="s">
        <v>188</v>
      </c>
      <c r="C61" s="16" t="s">
        <v>189</v>
      </c>
      <c r="D61" s="4">
        <v>82600</v>
      </c>
      <c r="E61" s="18" t="s">
        <v>186</v>
      </c>
      <c r="F61" s="9">
        <v>45971</v>
      </c>
      <c r="G61" s="1">
        <f t="shared" si="0"/>
        <v>82600</v>
      </c>
      <c r="H61" s="34" t="s">
        <v>187</v>
      </c>
    </row>
    <row r="62" spans="2:8" ht="54" x14ac:dyDescent="0.2">
      <c r="B62" s="28" t="s">
        <v>198</v>
      </c>
      <c r="C62" s="16" t="s">
        <v>199</v>
      </c>
      <c r="D62" s="4">
        <v>38482.32</v>
      </c>
      <c r="E62" s="18" t="s">
        <v>192</v>
      </c>
      <c r="F62" s="9">
        <v>45908</v>
      </c>
      <c r="G62" s="1">
        <f t="shared" si="0"/>
        <v>38482.32</v>
      </c>
      <c r="H62" s="34" t="s">
        <v>205</v>
      </c>
    </row>
    <row r="63" spans="2:8" ht="54" x14ac:dyDescent="0.2">
      <c r="B63" s="28" t="s">
        <v>198</v>
      </c>
      <c r="C63" s="16" t="s">
        <v>200</v>
      </c>
      <c r="D63" s="4">
        <v>7304.96</v>
      </c>
      <c r="E63" s="18" t="s">
        <v>193</v>
      </c>
      <c r="F63" s="9">
        <v>45909</v>
      </c>
      <c r="G63" s="1">
        <f t="shared" si="0"/>
        <v>7304.96</v>
      </c>
      <c r="H63" s="34" t="s">
        <v>205</v>
      </c>
    </row>
    <row r="64" spans="2:8" ht="54" x14ac:dyDescent="0.2">
      <c r="B64" s="28" t="s">
        <v>198</v>
      </c>
      <c r="C64" s="16" t="s">
        <v>201</v>
      </c>
      <c r="D64" s="4">
        <v>11805.45</v>
      </c>
      <c r="E64" s="18" t="s">
        <v>194</v>
      </c>
      <c r="F64" s="9">
        <v>45911</v>
      </c>
      <c r="G64" s="1">
        <f t="shared" si="0"/>
        <v>11805.45</v>
      </c>
      <c r="H64" s="34" t="s">
        <v>205</v>
      </c>
    </row>
    <row r="65" spans="2:8" ht="54" x14ac:dyDescent="0.2">
      <c r="B65" s="28" t="s">
        <v>198</v>
      </c>
      <c r="C65" s="16" t="s">
        <v>202</v>
      </c>
      <c r="D65" s="4">
        <v>22951</v>
      </c>
      <c r="E65" s="18" t="s">
        <v>195</v>
      </c>
      <c r="F65" s="9">
        <v>45923</v>
      </c>
      <c r="G65" s="1">
        <f t="shared" si="0"/>
        <v>22951</v>
      </c>
      <c r="H65" s="34" t="s">
        <v>205</v>
      </c>
    </row>
    <row r="66" spans="2:8" ht="54" x14ac:dyDescent="0.2">
      <c r="B66" s="28" t="s">
        <v>198</v>
      </c>
      <c r="C66" s="16" t="s">
        <v>203</v>
      </c>
      <c r="D66" s="4">
        <v>11785.51</v>
      </c>
      <c r="E66" s="18" t="s">
        <v>196</v>
      </c>
      <c r="F66" s="9">
        <v>45929</v>
      </c>
      <c r="G66" s="1">
        <f t="shared" si="0"/>
        <v>11785.51</v>
      </c>
      <c r="H66" s="34" t="s">
        <v>205</v>
      </c>
    </row>
    <row r="67" spans="2:8" ht="54" x14ac:dyDescent="0.2">
      <c r="B67" s="28" t="s">
        <v>198</v>
      </c>
      <c r="C67" s="16" t="s">
        <v>204</v>
      </c>
      <c r="D67" s="4">
        <v>16965.64</v>
      </c>
      <c r="E67" s="18" t="s">
        <v>197</v>
      </c>
      <c r="F67" s="9">
        <v>45932</v>
      </c>
      <c r="G67" s="1">
        <f t="shared" si="0"/>
        <v>16965.64</v>
      </c>
      <c r="H67" s="34" t="s">
        <v>205</v>
      </c>
    </row>
    <row r="68" spans="2:8" ht="72" x14ac:dyDescent="0.2">
      <c r="B68" s="28" t="s">
        <v>206</v>
      </c>
      <c r="C68" s="16" t="s">
        <v>207</v>
      </c>
      <c r="D68" s="4">
        <v>94400</v>
      </c>
      <c r="E68" s="18" t="s">
        <v>208</v>
      </c>
      <c r="F68" s="9">
        <v>45981</v>
      </c>
      <c r="G68" s="1">
        <f t="shared" si="0"/>
        <v>94400</v>
      </c>
      <c r="H68" s="1" t="s">
        <v>209</v>
      </c>
    </row>
    <row r="69" spans="2:8" ht="90" x14ac:dyDescent="0.2">
      <c r="B69" s="28" t="s">
        <v>211</v>
      </c>
      <c r="C69" s="16" t="s">
        <v>212</v>
      </c>
      <c r="D69" s="4">
        <v>7510502.7599999998</v>
      </c>
      <c r="E69" s="18" t="s">
        <v>210</v>
      </c>
      <c r="F69" s="9">
        <v>45985</v>
      </c>
      <c r="G69" s="1">
        <f t="shared" si="0"/>
        <v>7510502.7599999998</v>
      </c>
      <c r="H69" s="1" t="s">
        <v>213</v>
      </c>
    </row>
    <row r="70" spans="2:8" ht="90" x14ac:dyDescent="0.2">
      <c r="B70" s="28" t="s">
        <v>93</v>
      </c>
      <c r="C70" s="16" t="s">
        <v>214</v>
      </c>
      <c r="D70" s="4">
        <v>1083600</v>
      </c>
      <c r="E70" s="18" t="s">
        <v>216</v>
      </c>
      <c r="F70" s="9">
        <v>45985</v>
      </c>
      <c r="G70" s="1">
        <f t="shared" si="0"/>
        <v>1083600</v>
      </c>
      <c r="H70" s="1" t="s">
        <v>215</v>
      </c>
    </row>
    <row r="71" spans="2:8" ht="54" x14ac:dyDescent="0.2">
      <c r="B71" s="28" t="s">
        <v>218</v>
      </c>
      <c r="C71" s="16" t="s">
        <v>219</v>
      </c>
      <c r="D71" s="4">
        <v>127794</v>
      </c>
      <c r="E71" s="18" t="s">
        <v>217</v>
      </c>
      <c r="F71" s="9">
        <v>45975</v>
      </c>
      <c r="G71" s="1">
        <f t="shared" si="0"/>
        <v>127794</v>
      </c>
      <c r="H71" s="1" t="s">
        <v>220</v>
      </c>
    </row>
    <row r="72" spans="2:8" ht="54" x14ac:dyDescent="0.2">
      <c r="B72" s="28" t="s">
        <v>222</v>
      </c>
      <c r="C72" s="16" t="s">
        <v>223</v>
      </c>
      <c r="D72" s="4">
        <v>82600</v>
      </c>
      <c r="E72" s="18" t="s">
        <v>221</v>
      </c>
      <c r="F72" s="9">
        <v>45984</v>
      </c>
      <c r="G72" s="1">
        <f t="shared" si="0"/>
        <v>82600</v>
      </c>
      <c r="H72" s="1" t="s">
        <v>224</v>
      </c>
    </row>
    <row r="73" spans="2:8" ht="54" x14ac:dyDescent="0.2">
      <c r="B73" s="28" t="s">
        <v>226</v>
      </c>
      <c r="C73" s="16" t="s">
        <v>227</v>
      </c>
      <c r="D73" s="4">
        <v>2636692.5499999998</v>
      </c>
      <c r="E73" s="18" t="s">
        <v>225</v>
      </c>
      <c r="F73" s="9">
        <v>45979</v>
      </c>
      <c r="G73" s="1">
        <f t="shared" si="0"/>
        <v>2636692.5499999998</v>
      </c>
      <c r="H73" s="1" t="s">
        <v>228</v>
      </c>
    </row>
    <row r="74" spans="2:8" ht="54" x14ac:dyDescent="0.2">
      <c r="B74" s="28" t="s">
        <v>230</v>
      </c>
      <c r="C74" s="16" t="s">
        <v>231</v>
      </c>
      <c r="D74" s="4">
        <v>106967</v>
      </c>
      <c r="E74" s="18" t="s">
        <v>229</v>
      </c>
      <c r="F74" s="9">
        <v>45967</v>
      </c>
      <c r="G74" s="1">
        <f t="shared" si="0"/>
        <v>106967</v>
      </c>
      <c r="H74" s="1" t="s">
        <v>232</v>
      </c>
    </row>
    <row r="75" spans="2:8" ht="54" x14ac:dyDescent="0.2">
      <c r="B75" s="28" t="s">
        <v>233</v>
      </c>
      <c r="C75" s="16" t="s">
        <v>235</v>
      </c>
      <c r="D75" s="4">
        <v>241818.58</v>
      </c>
      <c r="E75" s="18" t="s">
        <v>234</v>
      </c>
      <c r="F75" s="9">
        <v>45981</v>
      </c>
      <c r="G75" s="1">
        <f t="shared" ref="G75:G138" si="1">+D75</f>
        <v>241818.58</v>
      </c>
      <c r="H75" s="1" t="s">
        <v>236</v>
      </c>
    </row>
    <row r="76" spans="2:8" ht="54" x14ac:dyDescent="0.2">
      <c r="B76" s="28" t="s">
        <v>238</v>
      </c>
      <c r="C76" s="16" t="s">
        <v>239</v>
      </c>
      <c r="D76" s="4">
        <v>344159.98</v>
      </c>
      <c r="E76" s="18" t="s">
        <v>237</v>
      </c>
      <c r="F76" s="9">
        <v>45980</v>
      </c>
      <c r="G76" s="1">
        <f t="shared" si="1"/>
        <v>344159.98</v>
      </c>
      <c r="H76" s="1" t="s">
        <v>240</v>
      </c>
    </row>
    <row r="77" spans="2:8" ht="72" x14ac:dyDescent="0.2">
      <c r="B77" s="28" t="s">
        <v>242</v>
      </c>
      <c r="C77" s="16" t="s">
        <v>243</v>
      </c>
      <c r="D77" s="4">
        <v>80000</v>
      </c>
      <c r="E77" s="18" t="s">
        <v>241</v>
      </c>
      <c r="F77" s="9">
        <v>45950</v>
      </c>
      <c r="G77" s="1">
        <f t="shared" si="1"/>
        <v>80000</v>
      </c>
      <c r="H77" s="1" t="s">
        <v>244</v>
      </c>
    </row>
    <row r="78" spans="2:8" ht="54" x14ac:dyDescent="0.2">
      <c r="B78" s="28" t="s">
        <v>247</v>
      </c>
      <c r="C78" s="16" t="s">
        <v>246</v>
      </c>
      <c r="D78" s="4">
        <v>31742</v>
      </c>
      <c r="E78" s="18" t="s">
        <v>245</v>
      </c>
      <c r="F78" s="9">
        <v>45922</v>
      </c>
      <c r="G78" s="1">
        <f t="shared" si="1"/>
        <v>31742</v>
      </c>
      <c r="H78" s="1" t="s">
        <v>248</v>
      </c>
    </row>
    <row r="79" spans="2:8" ht="36" x14ac:dyDescent="0.2">
      <c r="B79" s="28" t="s">
        <v>191</v>
      </c>
      <c r="C79" s="16" t="s">
        <v>255</v>
      </c>
      <c r="D79" s="4">
        <v>648824.80000000005</v>
      </c>
      <c r="E79" s="18" t="s">
        <v>249</v>
      </c>
      <c r="F79" s="9">
        <v>45988</v>
      </c>
      <c r="G79" s="1">
        <f t="shared" si="1"/>
        <v>648824.80000000005</v>
      </c>
      <c r="H79" s="1" t="s">
        <v>261</v>
      </c>
    </row>
    <row r="80" spans="2:8" ht="36" x14ac:dyDescent="0.2">
      <c r="B80" s="28" t="s">
        <v>191</v>
      </c>
      <c r="C80" s="16" t="s">
        <v>256</v>
      </c>
      <c r="D80" s="4">
        <v>773.5</v>
      </c>
      <c r="E80" s="18" t="s">
        <v>250</v>
      </c>
      <c r="F80" s="9">
        <v>45988</v>
      </c>
      <c r="G80" s="1">
        <f t="shared" si="1"/>
        <v>773.5</v>
      </c>
      <c r="H80" s="1" t="s">
        <v>261</v>
      </c>
    </row>
    <row r="81" spans="2:8" ht="36" x14ac:dyDescent="0.2">
      <c r="B81" s="28" t="s">
        <v>191</v>
      </c>
      <c r="C81" s="16" t="s">
        <v>257</v>
      </c>
      <c r="D81" s="4">
        <v>28425.51</v>
      </c>
      <c r="E81" s="18" t="s">
        <v>251</v>
      </c>
      <c r="F81" s="9">
        <v>45988</v>
      </c>
      <c r="G81" s="1">
        <f t="shared" si="1"/>
        <v>28425.51</v>
      </c>
      <c r="H81" s="1" t="s">
        <v>261</v>
      </c>
    </row>
    <row r="82" spans="2:8" ht="36" x14ac:dyDescent="0.2">
      <c r="B82" s="28" t="s">
        <v>191</v>
      </c>
      <c r="C82" s="16" t="s">
        <v>258</v>
      </c>
      <c r="D82" s="4">
        <v>444628.52</v>
      </c>
      <c r="E82" s="18" t="s">
        <v>252</v>
      </c>
      <c r="F82" s="9">
        <v>45988</v>
      </c>
      <c r="G82" s="1">
        <f t="shared" si="1"/>
        <v>444628.52</v>
      </c>
      <c r="H82" s="1" t="s">
        <v>261</v>
      </c>
    </row>
    <row r="83" spans="2:8" ht="36" x14ac:dyDescent="0.2">
      <c r="B83" s="28" t="s">
        <v>191</v>
      </c>
      <c r="C83" s="16" t="s">
        <v>259</v>
      </c>
      <c r="D83" s="4">
        <v>13534.76</v>
      </c>
      <c r="E83" s="18" t="s">
        <v>253</v>
      </c>
      <c r="F83" s="9">
        <v>45988</v>
      </c>
      <c r="G83" s="1">
        <f t="shared" si="1"/>
        <v>13534.76</v>
      </c>
      <c r="H83" s="1" t="s">
        <v>261</v>
      </c>
    </row>
    <row r="84" spans="2:8" ht="36" x14ac:dyDescent="0.2">
      <c r="B84" s="28" t="s">
        <v>191</v>
      </c>
      <c r="C84" s="16" t="s">
        <v>260</v>
      </c>
      <c r="D84" s="4">
        <v>2041</v>
      </c>
      <c r="E84" s="18" t="s">
        <v>254</v>
      </c>
      <c r="F84" s="9">
        <v>45988</v>
      </c>
      <c r="G84" s="1">
        <f t="shared" si="1"/>
        <v>2041</v>
      </c>
      <c r="H84" s="1" t="s">
        <v>261</v>
      </c>
    </row>
    <row r="85" spans="2:8" ht="54" x14ac:dyDescent="0.2">
      <c r="B85" s="28" t="s">
        <v>262</v>
      </c>
      <c r="C85" s="16" t="s">
        <v>263</v>
      </c>
      <c r="D85" s="4">
        <v>128325</v>
      </c>
      <c r="E85" s="18" t="s">
        <v>264</v>
      </c>
      <c r="F85" s="9">
        <v>45966</v>
      </c>
      <c r="G85" s="1">
        <f t="shared" si="1"/>
        <v>128325</v>
      </c>
      <c r="H85" s="1" t="s">
        <v>265</v>
      </c>
    </row>
    <row r="86" spans="2:8" ht="72" x14ac:dyDescent="0.2">
      <c r="B86" s="33" t="s">
        <v>267</v>
      </c>
      <c r="C86" s="16" t="s">
        <v>268</v>
      </c>
      <c r="D86" s="4">
        <v>293654.8</v>
      </c>
      <c r="E86" s="18" t="s">
        <v>266</v>
      </c>
      <c r="F86" s="9">
        <v>45979</v>
      </c>
      <c r="G86" s="1">
        <f t="shared" si="1"/>
        <v>293654.8</v>
      </c>
      <c r="H86" s="1" t="s">
        <v>269</v>
      </c>
    </row>
    <row r="87" spans="2:8" ht="36" x14ac:dyDescent="0.2">
      <c r="B87" s="28" t="s">
        <v>271</v>
      </c>
      <c r="C87" s="16" t="s">
        <v>272</v>
      </c>
      <c r="D87" s="4">
        <v>374323.25</v>
      </c>
      <c r="E87" s="18" t="s">
        <v>270</v>
      </c>
      <c r="F87" s="9">
        <v>45992</v>
      </c>
      <c r="G87" s="1">
        <f t="shared" si="1"/>
        <v>374323.25</v>
      </c>
      <c r="H87" s="1" t="s">
        <v>273</v>
      </c>
    </row>
    <row r="88" spans="2:8" ht="36" x14ac:dyDescent="0.2">
      <c r="B88" s="28" t="s">
        <v>276</v>
      </c>
      <c r="C88" s="16" t="s">
        <v>277</v>
      </c>
      <c r="D88" s="4">
        <v>198240</v>
      </c>
      <c r="E88" s="18" t="s">
        <v>274</v>
      </c>
      <c r="F88" s="9">
        <v>45967</v>
      </c>
      <c r="G88" s="1">
        <f t="shared" si="1"/>
        <v>198240</v>
      </c>
      <c r="H88" s="1" t="s">
        <v>279</v>
      </c>
    </row>
    <row r="89" spans="2:8" ht="36" x14ac:dyDescent="0.2">
      <c r="B89" s="28" t="s">
        <v>276</v>
      </c>
      <c r="C89" s="16" t="s">
        <v>278</v>
      </c>
      <c r="D89" s="4">
        <v>24780</v>
      </c>
      <c r="E89" s="18" t="s">
        <v>275</v>
      </c>
      <c r="F89" s="9">
        <v>45975</v>
      </c>
      <c r="G89" s="1">
        <f t="shared" si="1"/>
        <v>24780</v>
      </c>
      <c r="H89" s="1" t="s">
        <v>279</v>
      </c>
    </row>
    <row r="90" spans="2:8" ht="36" x14ac:dyDescent="0.2">
      <c r="B90" s="28" t="s">
        <v>281</v>
      </c>
      <c r="C90" s="16" t="s">
        <v>282</v>
      </c>
      <c r="D90" s="4">
        <v>15788.4</v>
      </c>
      <c r="E90" s="18" t="s">
        <v>280</v>
      </c>
      <c r="F90" s="9">
        <v>45964</v>
      </c>
      <c r="G90" s="1">
        <f t="shared" si="1"/>
        <v>15788.4</v>
      </c>
      <c r="H90" s="1" t="s">
        <v>283</v>
      </c>
    </row>
    <row r="91" spans="2:8" ht="72" x14ac:dyDescent="0.2">
      <c r="B91" s="28" t="s">
        <v>284</v>
      </c>
      <c r="C91" s="16" t="s">
        <v>285</v>
      </c>
      <c r="D91" s="4">
        <v>4611728.24</v>
      </c>
      <c r="E91" s="18" t="s">
        <v>286</v>
      </c>
      <c r="F91" s="9">
        <v>45987</v>
      </c>
      <c r="G91" s="1">
        <f t="shared" si="1"/>
        <v>4611728.24</v>
      </c>
      <c r="H91" s="1" t="s">
        <v>287</v>
      </c>
    </row>
    <row r="92" spans="2:8" ht="54" x14ac:dyDescent="0.2">
      <c r="B92" s="28" t="s">
        <v>289</v>
      </c>
      <c r="C92" s="16" t="s">
        <v>290</v>
      </c>
      <c r="D92" s="4">
        <v>6050000</v>
      </c>
      <c r="E92" s="18" t="s">
        <v>288</v>
      </c>
      <c r="F92" s="9">
        <v>45980</v>
      </c>
      <c r="G92" s="1">
        <f t="shared" si="1"/>
        <v>6050000</v>
      </c>
      <c r="H92" s="1" t="s">
        <v>292</v>
      </c>
    </row>
    <row r="93" spans="2:8" ht="90" x14ac:dyDescent="0.2">
      <c r="B93" s="28" t="s">
        <v>293</v>
      </c>
      <c r="C93" s="16" t="s">
        <v>294</v>
      </c>
      <c r="D93" s="4">
        <v>206668.93</v>
      </c>
      <c r="E93" s="18" t="s">
        <v>295</v>
      </c>
      <c r="F93" s="9">
        <v>45989</v>
      </c>
      <c r="G93" s="1">
        <f t="shared" si="1"/>
        <v>206668.93</v>
      </c>
      <c r="H93" s="1" t="s">
        <v>296</v>
      </c>
    </row>
    <row r="94" spans="2:8" ht="72" x14ac:dyDescent="0.2">
      <c r="B94" s="28" t="s">
        <v>298</v>
      </c>
      <c r="C94" s="16" t="s">
        <v>299</v>
      </c>
      <c r="D94" s="4">
        <v>489357.8</v>
      </c>
      <c r="E94" s="18" t="s">
        <v>297</v>
      </c>
      <c r="F94" s="9">
        <v>45957</v>
      </c>
      <c r="G94" s="1">
        <f t="shared" si="1"/>
        <v>489357.8</v>
      </c>
      <c r="H94" s="1" t="s">
        <v>300</v>
      </c>
    </row>
    <row r="95" spans="2:8" ht="126" x14ac:dyDescent="0.2">
      <c r="B95" s="28" t="s">
        <v>302</v>
      </c>
      <c r="C95" s="16" t="s">
        <v>303</v>
      </c>
      <c r="D95" s="4">
        <v>1847862.5</v>
      </c>
      <c r="E95" s="18" t="s">
        <v>301</v>
      </c>
      <c r="F95" s="9">
        <v>45959</v>
      </c>
      <c r="G95" s="1">
        <f t="shared" si="1"/>
        <v>1847862.5</v>
      </c>
      <c r="H95" s="1" t="s">
        <v>304</v>
      </c>
    </row>
    <row r="96" spans="2:8" ht="54" x14ac:dyDescent="0.2">
      <c r="B96" s="28" t="s">
        <v>289</v>
      </c>
      <c r="C96" s="16" t="s">
        <v>305</v>
      </c>
      <c r="D96" s="4">
        <v>5575000</v>
      </c>
      <c r="E96" s="18" t="s">
        <v>306</v>
      </c>
      <c r="F96" s="9">
        <v>45986</v>
      </c>
      <c r="G96" s="1">
        <f t="shared" si="1"/>
        <v>5575000</v>
      </c>
      <c r="H96" s="1" t="s">
        <v>291</v>
      </c>
    </row>
    <row r="97" spans="2:8" ht="54" x14ac:dyDescent="0.2">
      <c r="B97" s="28" t="s">
        <v>307</v>
      </c>
      <c r="C97" s="16" t="s">
        <v>308</v>
      </c>
      <c r="D97" s="4">
        <v>67260</v>
      </c>
      <c r="E97" s="18" t="s">
        <v>264</v>
      </c>
      <c r="F97" s="9">
        <v>45978</v>
      </c>
      <c r="G97" s="1">
        <f t="shared" si="1"/>
        <v>67260</v>
      </c>
      <c r="H97" s="1" t="s">
        <v>309</v>
      </c>
    </row>
    <row r="98" spans="2:8" ht="72" x14ac:dyDescent="0.2">
      <c r="B98" s="28" t="s">
        <v>311</v>
      </c>
      <c r="C98" s="16" t="s">
        <v>312</v>
      </c>
      <c r="D98" s="4">
        <v>1342499.99</v>
      </c>
      <c r="E98" s="18" t="s">
        <v>310</v>
      </c>
      <c r="F98" s="9">
        <v>45982</v>
      </c>
      <c r="G98" s="1">
        <f t="shared" si="1"/>
        <v>1342499.99</v>
      </c>
      <c r="H98" s="1" t="s">
        <v>313</v>
      </c>
    </row>
    <row r="99" spans="2:8" ht="54" x14ac:dyDescent="0.2">
      <c r="B99" s="28" t="s">
        <v>316</v>
      </c>
      <c r="C99" s="16" t="s">
        <v>317</v>
      </c>
      <c r="D99" s="4">
        <v>67470</v>
      </c>
      <c r="E99" s="18" t="s">
        <v>314</v>
      </c>
      <c r="F99" s="9">
        <v>45953</v>
      </c>
      <c r="G99" s="1">
        <f t="shared" si="1"/>
        <v>67470</v>
      </c>
      <c r="H99" s="1" t="s">
        <v>319</v>
      </c>
    </row>
    <row r="100" spans="2:8" ht="72" x14ac:dyDescent="0.2">
      <c r="B100" s="28" t="s">
        <v>316</v>
      </c>
      <c r="C100" s="16" t="s">
        <v>318</v>
      </c>
      <c r="D100" s="4">
        <v>67470</v>
      </c>
      <c r="E100" s="18" t="s">
        <v>315</v>
      </c>
      <c r="F100" s="9">
        <v>45988</v>
      </c>
      <c r="G100" s="1">
        <f t="shared" si="1"/>
        <v>67470</v>
      </c>
      <c r="H100" s="1" t="s">
        <v>319</v>
      </c>
    </row>
    <row r="101" spans="2:8" ht="54" x14ac:dyDescent="0.2">
      <c r="B101" s="28" t="s">
        <v>302</v>
      </c>
      <c r="C101" s="16" t="s">
        <v>321</v>
      </c>
      <c r="D101" s="4">
        <v>207812.5</v>
      </c>
      <c r="E101" s="18" t="s">
        <v>320</v>
      </c>
      <c r="F101" s="9">
        <v>45959</v>
      </c>
      <c r="G101" s="1">
        <f t="shared" si="1"/>
        <v>207812.5</v>
      </c>
      <c r="H101" s="1" t="s">
        <v>322</v>
      </c>
    </row>
    <row r="102" spans="2:8" ht="72" x14ac:dyDescent="0.2">
      <c r="B102" s="28" t="s">
        <v>325</v>
      </c>
      <c r="C102" s="16" t="s">
        <v>326</v>
      </c>
      <c r="D102" s="4">
        <v>49206</v>
      </c>
      <c r="E102" s="18" t="s">
        <v>323</v>
      </c>
      <c r="F102" s="9">
        <v>45960</v>
      </c>
      <c r="G102" s="1">
        <f t="shared" si="1"/>
        <v>49206</v>
      </c>
      <c r="H102" s="1" t="s">
        <v>328</v>
      </c>
    </row>
    <row r="103" spans="2:8" ht="72" x14ac:dyDescent="0.2">
      <c r="B103" s="28" t="s">
        <v>325</v>
      </c>
      <c r="C103" s="16" t="s">
        <v>327</v>
      </c>
      <c r="D103" s="4">
        <v>69325</v>
      </c>
      <c r="E103" s="18" t="s">
        <v>324</v>
      </c>
      <c r="F103" s="9">
        <v>45979</v>
      </c>
      <c r="G103" s="1">
        <f t="shared" si="1"/>
        <v>69325</v>
      </c>
      <c r="H103" s="1" t="s">
        <v>328</v>
      </c>
    </row>
    <row r="104" spans="2:8" ht="54" x14ac:dyDescent="0.2">
      <c r="B104" s="28" t="s">
        <v>330</v>
      </c>
      <c r="C104" s="16" t="s">
        <v>331</v>
      </c>
      <c r="D104" s="4">
        <v>248000</v>
      </c>
      <c r="E104" s="18" t="s">
        <v>329</v>
      </c>
      <c r="F104" s="9">
        <v>45986</v>
      </c>
      <c r="G104" s="1">
        <f t="shared" si="1"/>
        <v>248000</v>
      </c>
      <c r="H104" s="1" t="s">
        <v>332</v>
      </c>
    </row>
    <row r="105" spans="2:8" ht="54" x14ac:dyDescent="0.2">
      <c r="B105" s="28" t="s">
        <v>348</v>
      </c>
      <c r="C105" s="16" t="s">
        <v>349</v>
      </c>
      <c r="D105" s="4">
        <v>600</v>
      </c>
      <c r="E105" s="18" t="s">
        <v>333</v>
      </c>
      <c r="F105" s="9">
        <v>45876</v>
      </c>
      <c r="G105" s="1">
        <f t="shared" si="1"/>
        <v>600</v>
      </c>
      <c r="H105" s="1" t="s">
        <v>364</v>
      </c>
    </row>
    <row r="106" spans="2:8" ht="54" x14ac:dyDescent="0.2">
      <c r="B106" s="28" t="s">
        <v>348</v>
      </c>
      <c r="C106" s="16" t="s">
        <v>350</v>
      </c>
      <c r="D106" s="4">
        <v>12300</v>
      </c>
      <c r="E106" s="18" t="s">
        <v>334</v>
      </c>
      <c r="F106" s="9">
        <v>45936</v>
      </c>
      <c r="G106" s="1">
        <f t="shared" si="1"/>
        <v>12300</v>
      </c>
      <c r="H106" s="1" t="s">
        <v>364</v>
      </c>
    </row>
    <row r="107" spans="2:8" ht="54" x14ac:dyDescent="0.2">
      <c r="B107" s="28" t="s">
        <v>348</v>
      </c>
      <c r="C107" s="16" t="s">
        <v>351</v>
      </c>
      <c r="D107" s="4">
        <v>250</v>
      </c>
      <c r="E107" s="18" t="s">
        <v>335</v>
      </c>
      <c r="F107" s="9">
        <v>45937</v>
      </c>
      <c r="G107" s="1">
        <f t="shared" si="1"/>
        <v>250</v>
      </c>
      <c r="H107" s="1" t="s">
        <v>364</v>
      </c>
    </row>
    <row r="108" spans="2:8" ht="54" x14ac:dyDescent="0.2">
      <c r="B108" s="28" t="s">
        <v>348</v>
      </c>
      <c r="C108" s="16" t="s">
        <v>352</v>
      </c>
      <c r="D108" s="4">
        <v>10600</v>
      </c>
      <c r="E108" s="18" t="s">
        <v>336</v>
      </c>
      <c r="F108" s="9">
        <v>45939</v>
      </c>
      <c r="G108" s="1">
        <f t="shared" si="1"/>
        <v>10600</v>
      </c>
      <c r="H108" s="1" t="s">
        <v>364</v>
      </c>
    </row>
    <row r="109" spans="2:8" ht="54" x14ac:dyDescent="0.2">
      <c r="B109" s="28" t="s">
        <v>348</v>
      </c>
      <c r="C109" s="16" t="s">
        <v>353</v>
      </c>
      <c r="D109" s="4">
        <v>9950</v>
      </c>
      <c r="E109" s="18" t="s">
        <v>337</v>
      </c>
      <c r="F109" s="9">
        <v>45940</v>
      </c>
      <c r="G109" s="1">
        <f t="shared" si="1"/>
        <v>9950</v>
      </c>
      <c r="H109" s="1" t="s">
        <v>364</v>
      </c>
    </row>
    <row r="110" spans="2:8" ht="54" x14ac:dyDescent="0.2">
      <c r="B110" s="28" t="s">
        <v>348</v>
      </c>
      <c r="C110" s="16" t="s">
        <v>354</v>
      </c>
      <c r="D110" s="4">
        <v>15100</v>
      </c>
      <c r="E110" s="18" t="s">
        <v>338</v>
      </c>
      <c r="F110" s="9">
        <v>45943</v>
      </c>
      <c r="G110" s="1">
        <f t="shared" si="1"/>
        <v>15100</v>
      </c>
      <c r="H110" s="1" t="s">
        <v>364</v>
      </c>
    </row>
    <row r="111" spans="2:8" ht="54" x14ac:dyDescent="0.2">
      <c r="B111" s="28" t="s">
        <v>348</v>
      </c>
      <c r="C111" s="16" t="s">
        <v>355</v>
      </c>
      <c r="D111" s="4">
        <v>11500</v>
      </c>
      <c r="E111" s="18" t="s">
        <v>339</v>
      </c>
      <c r="F111" s="9">
        <v>45945</v>
      </c>
      <c r="G111" s="1">
        <f t="shared" si="1"/>
        <v>11500</v>
      </c>
      <c r="H111" s="1" t="s">
        <v>364</v>
      </c>
    </row>
    <row r="112" spans="2:8" ht="54" x14ac:dyDescent="0.2">
      <c r="B112" s="28" t="s">
        <v>348</v>
      </c>
      <c r="C112" s="16" t="s">
        <v>356</v>
      </c>
      <c r="D112" s="4">
        <v>230</v>
      </c>
      <c r="E112" s="18" t="s">
        <v>340</v>
      </c>
      <c r="F112" s="9">
        <v>45947</v>
      </c>
      <c r="G112" s="1">
        <f t="shared" si="1"/>
        <v>230</v>
      </c>
      <c r="H112" s="1" t="s">
        <v>364</v>
      </c>
    </row>
    <row r="113" spans="2:8" ht="54" x14ac:dyDescent="0.2">
      <c r="B113" s="28" t="s">
        <v>348</v>
      </c>
      <c r="C113" s="16" t="s">
        <v>357</v>
      </c>
      <c r="D113" s="4">
        <v>11500</v>
      </c>
      <c r="E113" s="18" t="s">
        <v>341</v>
      </c>
      <c r="F113" s="9">
        <v>45952</v>
      </c>
      <c r="G113" s="1">
        <f t="shared" si="1"/>
        <v>11500</v>
      </c>
      <c r="H113" s="1" t="s">
        <v>364</v>
      </c>
    </row>
    <row r="114" spans="2:8" ht="54" x14ac:dyDescent="0.2">
      <c r="B114" s="28" t="s">
        <v>348</v>
      </c>
      <c r="C114" s="16" t="s">
        <v>358</v>
      </c>
      <c r="D114" s="4">
        <v>12300</v>
      </c>
      <c r="E114" s="18" t="s">
        <v>342</v>
      </c>
      <c r="F114" s="9">
        <v>45957</v>
      </c>
      <c r="G114" s="1">
        <f t="shared" si="1"/>
        <v>12300</v>
      </c>
      <c r="H114" s="1" t="s">
        <v>364</v>
      </c>
    </row>
    <row r="115" spans="2:8" ht="54" x14ac:dyDescent="0.2">
      <c r="B115" s="28" t="s">
        <v>348</v>
      </c>
      <c r="C115" s="16" t="s">
        <v>359</v>
      </c>
      <c r="D115" s="4">
        <v>12300</v>
      </c>
      <c r="E115" s="18" t="s">
        <v>343</v>
      </c>
      <c r="F115" s="9">
        <v>45959</v>
      </c>
      <c r="G115" s="1">
        <f t="shared" si="1"/>
        <v>12300</v>
      </c>
      <c r="H115" s="1" t="s">
        <v>364</v>
      </c>
    </row>
    <row r="116" spans="2:8" ht="54" x14ac:dyDescent="0.2">
      <c r="B116" s="28" t="s">
        <v>348</v>
      </c>
      <c r="C116" s="16" t="s">
        <v>360</v>
      </c>
      <c r="D116" s="4">
        <v>10900</v>
      </c>
      <c r="E116" s="18" t="s">
        <v>344</v>
      </c>
      <c r="F116" s="9">
        <v>45964</v>
      </c>
      <c r="G116" s="1">
        <f t="shared" si="1"/>
        <v>10900</v>
      </c>
      <c r="H116" s="1" t="s">
        <v>364</v>
      </c>
    </row>
    <row r="117" spans="2:8" ht="54" x14ac:dyDescent="0.2">
      <c r="B117" s="28" t="s">
        <v>348</v>
      </c>
      <c r="C117" s="16" t="s">
        <v>361</v>
      </c>
      <c r="D117" s="4">
        <v>7000</v>
      </c>
      <c r="E117" s="18" t="s">
        <v>345</v>
      </c>
      <c r="F117" s="9">
        <v>45964</v>
      </c>
      <c r="G117" s="1">
        <f t="shared" si="1"/>
        <v>7000</v>
      </c>
      <c r="H117" s="1" t="s">
        <v>364</v>
      </c>
    </row>
    <row r="118" spans="2:8" ht="54" x14ac:dyDescent="0.2">
      <c r="B118" s="28" t="s">
        <v>348</v>
      </c>
      <c r="C118" s="16" t="s">
        <v>362</v>
      </c>
      <c r="D118" s="4">
        <v>2800</v>
      </c>
      <c r="E118" s="18" t="s">
        <v>346</v>
      </c>
      <c r="F118" s="9">
        <v>45968</v>
      </c>
      <c r="G118" s="1">
        <f t="shared" si="1"/>
        <v>2800</v>
      </c>
      <c r="H118" s="1" t="s">
        <v>364</v>
      </c>
    </row>
    <row r="119" spans="2:8" ht="54" x14ac:dyDescent="0.2">
      <c r="B119" s="28" t="s">
        <v>348</v>
      </c>
      <c r="C119" s="16" t="s">
        <v>363</v>
      </c>
      <c r="D119" s="4">
        <v>10050</v>
      </c>
      <c r="E119" s="18" t="s">
        <v>347</v>
      </c>
      <c r="F119" s="9">
        <v>45944</v>
      </c>
      <c r="G119" s="1">
        <f t="shared" si="1"/>
        <v>10050</v>
      </c>
      <c r="H119" s="1" t="s">
        <v>364</v>
      </c>
    </row>
    <row r="120" spans="2:8" ht="72" x14ac:dyDescent="0.2">
      <c r="B120" s="28" t="s">
        <v>22</v>
      </c>
      <c r="C120" s="16" t="s">
        <v>367</v>
      </c>
      <c r="D120" s="4">
        <v>160067</v>
      </c>
      <c r="E120" s="18" t="s">
        <v>365</v>
      </c>
      <c r="F120" s="9">
        <v>45981</v>
      </c>
      <c r="G120" s="1">
        <f t="shared" si="1"/>
        <v>160067</v>
      </c>
      <c r="H120" s="1" t="s">
        <v>369</v>
      </c>
    </row>
    <row r="121" spans="2:8" ht="72" x14ac:dyDescent="0.2">
      <c r="B121" s="28" t="s">
        <v>22</v>
      </c>
      <c r="C121" s="16" t="s">
        <v>368</v>
      </c>
      <c r="D121" s="4">
        <v>50510.3</v>
      </c>
      <c r="E121" s="18" t="s">
        <v>366</v>
      </c>
      <c r="F121" s="9">
        <v>45987</v>
      </c>
      <c r="G121" s="1">
        <f t="shared" si="1"/>
        <v>50510.3</v>
      </c>
      <c r="H121" s="1" t="s">
        <v>369</v>
      </c>
    </row>
    <row r="122" spans="2:8" ht="36" x14ac:dyDescent="0.2">
      <c r="B122" s="28" t="s">
        <v>371</v>
      </c>
      <c r="C122" s="16" t="s">
        <v>372</v>
      </c>
      <c r="D122" s="4">
        <v>45169.52</v>
      </c>
      <c r="E122" s="18" t="s">
        <v>370</v>
      </c>
      <c r="F122" s="9">
        <v>45986</v>
      </c>
      <c r="G122" s="1">
        <f t="shared" si="1"/>
        <v>45169.52</v>
      </c>
      <c r="H122" s="1" t="s">
        <v>373</v>
      </c>
    </row>
    <row r="123" spans="2:8" ht="54" x14ac:dyDescent="0.2">
      <c r="B123" s="28" t="s">
        <v>375</v>
      </c>
      <c r="C123" s="16" t="s">
        <v>376</v>
      </c>
      <c r="D123" s="4">
        <v>207205.73</v>
      </c>
      <c r="E123" s="18" t="s">
        <v>374</v>
      </c>
      <c r="F123" s="9">
        <v>45975</v>
      </c>
      <c r="G123" s="1">
        <f t="shared" si="1"/>
        <v>207205.73</v>
      </c>
      <c r="H123" s="1" t="s">
        <v>377</v>
      </c>
    </row>
    <row r="124" spans="2:8" ht="72" x14ac:dyDescent="0.2">
      <c r="B124" s="28" t="s">
        <v>63</v>
      </c>
      <c r="C124" s="16" t="s">
        <v>379</v>
      </c>
      <c r="D124" s="4">
        <v>111333</v>
      </c>
      <c r="E124" s="18" t="s">
        <v>378</v>
      </c>
      <c r="F124" s="9">
        <v>45995</v>
      </c>
      <c r="G124" s="1">
        <f t="shared" si="1"/>
        <v>111333</v>
      </c>
      <c r="H124" s="1" t="s">
        <v>380</v>
      </c>
    </row>
    <row r="125" spans="2:8" ht="91.5" customHeight="1" x14ac:dyDescent="0.2">
      <c r="B125" s="28" t="s">
        <v>385</v>
      </c>
      <c r="C125" s="16" t="s">
        <v>386</v>
      </c>
      <c r="D125" s="4">
        <v>2698326</v>
      </c>
      <c r="E125" s="18" t="s">
        <v>381</v>
      </c>
      <c r="F125" s="9">
        <v>45975</v>
      </c>
      <c r="G125" s="1">
        <f t="shared" si="1"/>
        <v>2698326</v>
      </c>
      <c r="H125" s="1" t="s">
        <v>390</v>
      </c>
    </row>
    <row r="126" spans="2:8" ht="90" x14ac:dyDescent="0.2">
      <c r="B126" s="28" t="s">
        <v>385</v>
      </c>
      <c r="C126" s="16" t="s">
        <v>387</v>
      </c>
      <c r="D126" s="4">
        <v>244260</v>
      </c>
      <c r="E126" s="31" t="s">
        <v>382</v>
      </c>
      <c r="F126" s="9">
        <v>45975</v>
      </c>
      <c r="G126" s="1">
        <f t="shared" si="1"/>
        <v>244260</v>
      </c>
      <c r="H126" s="1" t="s">
        <v>390</v>
      </c>
    </row>
    <row r="127" spans="2:8" ht="90" x14ac:dyDescent="0.2">
      <c r="B127" s="28" t="s">
        <v>385</v>
      </c>
      <c r="C127" s="16" t="s">
        <v>388</v>
      </c>
      <c r="D127" s="4">
        <v>461380</v>
      </c>
      <c r="E127" s="18" t="s">
        <v>383</v>
      </c>
      <c r="F127" s="9">
        <v>45975</v>
      </c>
      <c r="G127" s="1">
        <f t="shared" si="1"/>
        <v>461380</v>
      </c>
      <c r="H127" s="1" t="s">
        <v>390</v>
      </c>
    </row>
    <row r="128" spans="2:8" ht="90" x14ac:dyDescent="0.2">
      <c r="B128" s="28" t="s">
        <v>385</v>
      </c>
      <c r="C128" s="16" t="s">
        <v>389</v>
      </c>
      <c r="D128" s="4">
        <v>1478540</v>
      </c>
      <c r="E128" s="18" t="s">
        <v>384</v>
      </c>
      <c r="F128" s="9">
        <v>45975</v>
      </c>
      <c r="G128" s="1">
        <f t="shared" si="1"/>
        <v>1478540</v>
      </c>
      <c r="H128" s="1" t="s">
        <v>390</v>
      </c>
    </row>
    <row r="129" spans="2:8" ht="54" x14ac:dyDescent="0.2">
      <c r="B129" s="28" t="s">
        <v>393</v>
      </c>
      <c r="C129" s="16" t="s">
        <v>394</v>
      </c>
      <c r="D129" s="4">
        <v>1437.4</v>
      </c>
      <c r="E129" s="18" t="s">
        <v>391</v>
      </c>
      <c r="F129" s="9">
        <v>45962</v>
      </c>
      <c r="G129" s="1">
        <f t="shared" si="1"/>
        <v>1437.4</v>
      </c>
      <c r="H129" s="1" t="s">
        <v>396</v>
      </c>
    </row>
    <row r="130" spans="2:8" ht="54" x14ac:dyDescent="0.2">
      <c r="B130" s="28" t="s">
        <v>393</v>
      </c>
      <c r="C130" s="16" t="s">
        <v>395</v>
      </c>
      <c r="D130" s="4">
        <v>4893.3999999999996</v>
      </c>
      <c r="E130" s="18" t="s">
        <v>392</v>
      </c>
      <c r="F130" s="9">
        <v>45992</v>
      </c>
      <c r="G130" s="1">
        <f t="shared" si="1"/>
        <v>4893.3999999999996</v>
      </c>
      <c r="H130" s="1" t="s">
        <v>396</v>
      </c>
    </row>
    <row r="131" spans="2:8" ht="72" x14ac:dyDescent="0.2">
      <c r="B131" s="28" t="s">
        <v>398</v>
      </c>
      <c r="C131" s="16" t="s">
        <v>399</v>
      </c>
      <c r="D131" s="4">
        <v>11918</v>
      </c>
      <c r="E131" s="18" t="s">
        <v>397</v>
      </c>
      <c r="F131" s="9">
        <v>45950</v>
      </c>
      <c r="G131" s="1">
        <f t="shared" si="1"/>
        <v>11918</v>
      </c>
      <c r="H131" s="1" t="s">
        <v>400</v>
      </c>
    </row>
    <row r="132" spans="2:8" ht="72" x14ac:dyDescent="0.2">
      <c r="B132" s="28" t="s">
        <v>401</v>
      </c>
      <c r="C132" s="16" t="s">
        <v>402</v>
      </c>
      <c r="D132" s="4">
        <v>1295284.8500000001</v>
      </c>
      <c r="E132" s="18" t="s">
        <v>403</v>
      </c>
      <c r="F132" s="9">
        <v>45972</v>
      </c>
      <c r="G132" s="1">
        <f t="shared" si="1"/>
        <v>1295284.8500000001</v>
      </c>
      <c r="H132" s="1" t="s">
        <v>404</v>
      </c>
    </row>
    <row r="133" spans="2:8" ht="72" x14ac:dyDescent="0.2">
      <c r="B133" s="28" t="s">
        <v>405</v>
      </c>
      <c r="C133" s="16" t="s">
        <v>406</v>
      </c>
      <c r="D133" s="4">
        <v>5992040</v>
      </c>
      <c r="E133" s="18" t="s">
        <v>407</v>
      </c>
      <c r="F133" s="9">
        <v>45993</v>
      </c>
      <c r="G133" s="1">
        <f t="shared" si="1"/>
        <v>5992040</v>
      </c>
      <c r="H133" s="1" t="s">
        <v>408</v>
      </c>
    </row>
    <row r="134" spans="2:8" ht="72" x14ac:dyDescent="0.2">
      <c r="B134" s="28" t="s">
        <v>410</v>
      </c>
      <c r="C134" s="16" t="s">
        <v>411</v>
      </c>
      <c r="D134" s="4">
        <v>10000000</v>
      </c>
      <c r="E134" s="18" t="s">
        <v>409</v>
      </c>
      <c r="F134" s="9">
        <v>45992</v>
      </c>
      <c r="G134" s="1">
        <f t="shared" si="1"/>
        <v>10000000</v>
      </c>
      <c r="H134" s="1" t="s">
        <v>412</v>
      </c>
    </row>
    <row r="135" spans="2:8" ht="72" x14ac:dyDescent="0.2">
      <c r="B135" s="28" t="s">
        <v>414</v>
      </c>
      <c r="C135" s="16" t="s">
        <v>415</v>
      </c>
      <c r="D135" s="4">
        <v>20000000</v>
      </c>
      <c r="E135" s="18" t="s">
        <v>413</v>
      </c>
      <c r="F135" s="9">
        <v>45987</v>
      </c>
      <c r="G135" s="1">
        <f t="shared" si="1"/>
        <v>20000000</v>
      </c>
      <c r="H135" s="1" t="s">
        <v>416</v>
      </c>
    </row>
    <row r="136" spans="2:8" ht="108" x14ac:dyDescent="0.2">
      <c r="B136" s="28" t="s">
        <v>418</v>
      </c>
      <c r="C136" s="16" t="s">
        <v>419</v>
      </c>
      <c r="D136" s="4">
        <v>1425261.38</v>
      </c>
      <c r="E136" s="18" t="s">
        <v>417</v>
      </c>
      <c r="F136" s="9">
        <v>45994</v>
      </c>
      <c r="G136" s="1">
        <f t="shared" si="1"/>
        <v>1425261.38</v>
      </c>
      <c r="H136" s="1" t="s">
        <v>420</v>
      </c>
    </row>
    <row r="137" spans="2:8" ht="72" x14ac:dyDescent="0.2">
      <c r="B137" s="28" t="s">
        <v>422</v>
      </c>
      <c r="C137" s="16" t="s">
        <v>423</v>
      </c>
      <c r="D137" s="4">
        <v>212400</v>
      </c>
      <c r="E137" s="18" t="s">
        <v>421</v>
      </c>
      <c r="F137" s="9">
        <v>45981</v>
      </c>
      <c r="G137" s="1">
        <f t="shared" si="1"/>
        <v>212400</v>
      </c>
      <c r="H137" s="1" t="s">
        <v>424</v>
      </c>
    </row>
    <row r="138" spans="2:8" ht="108" x14ac:dyDescent="0.2">
      <c r="B138" s="28" t="s">
        <v>427</v>
      </c>
      <c r="C138" s="16" t="s">
        <v>428</v>
      </c>
      <c r="D138" s="4">
        <v>5957.36</v>
      </c>
      <c r="E138" s="18" t="s">
        <v>425</v>
      </c>
      <c r="F138" s="9">
        <v>45974</v>
      </c>
      <c r="G138" s="1">
        <f t="shared" si="1"/>
        <v>5957.36</v>
      </c>
      <c r="H138" s="1" t="s">
        <v>431</v>
      </c>
    </row>
    <row r="139" spans="2:8" ht="108" x14ac:dyDescent="0.2">
      <c r="B139" s="28" t="s">
        <v>429</v>
      </c>
      <c r="C139" s="16" t="s">
        <v>430</v>
      </c>
      <c r="D139" s="4">
        <v>36298.86</v>
      </c>
      <c r="E139" s="18" t="s">
        <v>426</v>
      </c>
      <c r="F139" s="9">
        <v>45991</v>
      </c>
      <c r="G139" s="1">
        <f t="shared" ref="G139:G203" si="2">+D139</f>
        <v>36298.86</v>
      </c>
      <c r="H139" s="1" t="s">
        <v>431</v>
      </c>
    </row>
    <row r="140" spans="2:8" ht="54" x14ac:dyDescent="0.2">
      <c r="B140" s="28" t="s">
        <v>433</v>
      </c>
      <c r="C140" s="16" t="s">
        <v>434</v>
      </c>
      <c r="D140" s="4">
        <v>192401.95</v>
      </c>
      <c r="E140" s="18" t="s">
        <v>432</v>
      </c>
      <c r="F140" s="9">
        <v>45985</v>
      </c>
      <c r="G140" s="1">
        <f t="shared" si="2"/>
        <v>192401.95</v>
      </c>
      <c r="H140" s="1" t="s">
        <v>435</v>
      </c>
    </row>
    <row r="141" spans="2:8" ht="72" x14ac:dyDescent="0.2">
      <c r="B141" s="28" t="s">
        <v>179</v>
      </c>
      <c r="C141" s="16" t="s">
        <v>437</v>
      </c>
      <c r="D141" s="4">
        <v>239700</v>
      </c>
      <c r="E141" s="18" t="s">
        <v>436</v>
      </c>
      <c r="F141" s="9">
        <v>45981</v>
      </c>
      <c r="G141" s="1">
        <f t="shared" si="2"/>
        <v>239700</v>
      </c>
      <c r="H141" s="1" t="s">
        <v>438</v>
      </c>
    </row>
    <row r="142" spans="2:8" ht="54" x14ac:dyDescent="0.2">
      <c r="B142" s="28" t="s">
        <v>440</v>
      </c>
      <c r="C142" s="16" t="s">
        <v>441</v>
      </c>
      <c r="D142" s="4">
        <v>2343481.85</v>
      </c>
      <c r="E142" s="18" t="s">
        <v>439</v>
      </c>
      <c r="F142" s="9">
        <v>45962</v>
      </c>
      <c r="G142" s="1">
        <f t="shared" si="2"/>
        <v>2343481.85</v>
      </c>
      <c r="H142" s="1" t="s">
        <v>442</v>
      </c>
    </row>
    <row r="143" spans="2:8" ht="72" x14ac:dyDescent="0.2">
      <c r="B143" s="28" t="s">
        <v>444</v>
      </c>
      <c r="C143" s="16" t="s">
        <v>445</v>
      </c>
      <c r="D143" s="4">
        <v>230135.75</v>
      </c>
      <c r="E143" s="18" t="s">
        <v>443</v>
      </c>
      <c r="F143" s="9">
        <v>45989</v>
      </c>
      <c r="G143" s="1">
        <f t="shared" si="2"/>
        <v>230135.75</v>
      </c>
      <c r="H143" s="1" t="s">
        <v>446</v>
      </c>
    </row>
    <row r="144" spans="2:8" ht="72" x14ac:dyDescent="0.2">
      <c r="B144" s="28" t="s">
        <v>447</v>
      </c>
      <c r="C144" s="16" t="s">
        <v>448</v>
      </c>
      <c r="D144" s="4">
        <v>427626.1</v>
      </c>
      <c r="E144" s="18" t="s">
        <v>449</v>
      </c>
      <c r="F144" s="9">
        <v>45980</v>
      </c>
      <c r="G144" s="1">
        <f t="shared" si="2"/>
        <v>427626.1</v>
      </c>
      <c r="H144" s="1" t="s">
        <v>450</v>
      </c>
    </row>
    <row r="145" spans="2:8" ht="54" x14ac:dyDescent="0.2">
      <c r="B145" s="28" t="s">
        <v>452</v>
      </c>
      <c r="C145" s="16" t="s">
        <v>453</v>
      </c>
      <c r="D145" s="4">
        <v>35400</v>
      </c>
      <c r="E145" s="18" t="s">
        <v>451</v>
      </c>
      <c r="F145" s="9">
        <v>45981</v>
      </c>
      <c r="G145" s="1">
        <f t="shared" si="2"/>
        <v>35400</v>
      </c>
      <c r="H145" s="1" t="s">
        <v>454</v>
      </c>
    </row>
    <row r="146" spans="2:8" ht="54" x14ac:dyDescent="0.2">
      <c r="B146" s="28" t="s">
        <v>456</v>
      </c>
      <c r="C146" s="16" t="s">
        <v>457</v>
      </c>
      <c r="D146" s="4">
        <v>221615.8</v>
      </c>
      <c r="E146" s="18" t="s">
        <v>455</v>
      </c>
      <c r="F146" s="9">
        <v>45996</v>
      </c>
      <c r="G146" s="1">
        <f t="shared" si="2"/>
        <v>221615.8</v>
      </c>
      <c r="H146" s="1" t="s">
        <v>458</v>
      </c>
    </row>
    <row r="147" spans="2:8" ht="54" x14ac:dyDescent="0.2">
      <c r="B147" s="28" t="s">
        <v>461</v>
      </c>
      <c r="C147" s="16" t="s">
        <v>462</v>
      </c>
      <c r="D147" s="4">
        <v>353889.03</v>
      </c>
      <c r="E147" s="18" t="s">
        <v>459</v>
      </c>
      <c r="F147" s="9">
        <v>45985</v>
      </c>
      <c r="G147" s="1">
        <f t="shared" si="2"/>
        <v>353889.03</v>
      </c>
      <c r="H147" s="1" t="s">
        <v>464</v>
      </c>
    </row>
    <row r="148" spans="2:8" ht="54" x14ac:dyDescent="0.2">
      <c r="B148" s="28" t="s">
        <v>461</v>
      </c>
      <c r="C148" s="16" t="s">
        <v>463</v>
      </c>
      <c r="D148" s="4">
        <v>101308.66</v>
      </c>
      <c r="E148" s="18" t="s">
        <v>460</v>
      </c>
      <c r="F148" s="9">
        <v>45966</v>
      </c>
      <c r="G148" s="1">
        <f t="shared" si="2"/>
        <v>101308.66</v>
      </c>
      <c r="H148" s="1" t="s">
        <v>464</v>
      </c>
    </row>
    <row r="149" spans="2:8" ht="54" x14ac:dyDescent="0.2">
      <c r="B149" s="28" t="s">
        <v>466</v>
      </c>
      <c r="C149" s="16" t="s">
        <v>467</v>
      </c>
      <c r="D149" s="4">
        <v>124512.32000000001</v>
      </c>
      <c r="E149" s="18" t="s">
        <v>465</v>
      </c>
      <c r="F149" s="9">
        <v>45980</v>
      </c>
      <c r="G149" s="1">
        <f t="shared" si="2"/>
        <v>124512.32000000001</v>
      </c>
      <c r="H149" s="1" t="s">
        <v>468</v>
      </c>
    </row>
    <row r="150" spans="2:8" ht="72" x14ac:dyDescent="0.2">
      <c r="B150" s="28" t="s">
        <v>470</v>
      </c>
      <c r="C150" s="16" t="s">
        <v>471</v>
      </c>
      <c r="D150" s="4">
        <v>122000</v>
      </c>
      <c r="E150" s="18" t="s">
        <v>469</v>
      </c>
      <c r="F150" s="9">
        <v>45993</v>
      </c>
      <c r="G150" s="1">
        <f t="shared" si="2"/>
        <v>122000</v>
      </c>
      <c r="H150" s="1" t="s">
        <v>472</v>
      </c>
    </row>
    <row r="151" spans="2:8" ht="72" x14ac:dyDescent="0.2">
      <c r="B151" s="28" t="s">
        <v>433</v>
      </c>
      <c r="C151" s="16" t="s">
        <v>475</v>
      </c>
      <c r="D151" s="4">
        <v>163276.84</v>
      </c>
      <c r="E151" s="18" t="s">
        <v>473</v>
      </c>
      <c r="F151" s="9">
        <v>45967</v>
      </c>
      <c r="G151" s="1">
        <f t="shared" si="2"/>
        <v>163276.84</v>
      </c>
      <c r="H151" s="1" t="s">
        <v>477</v>
      </c>
    </row>
    <row r="152" spans="2:8" ht="72" x14ac:dyDescent="0.2">
      <c r="B152" s="28" t="s">
        <v>433</v>
      </c>
      <c r="C152" s="16" t="s">
        <v>476</v>
      </c>
      <c r="D152" s="4">
        <v>143125.74</v>
      </c>
      <c r="E152" s="18" t="s">
        <v>474</v>
      </c>
      <c r="F152" s="9">
        <v>45994</v>
      </c>
      <c r="G152" s="1">
        <f t="shared" si="2"/>
        <v>143125.74</v>
      </c>
      <c r="H152" s="1" t="s">
        <v>477</v>
      </c>
    </row>
    <row r="153" spans="2:8" ht="54" x14ac:dyDescent="0.2">
      <c r="B153" s="28" t="s">
        <v>479</v>
      </c>
      <c r="C153" s="16" t="s">
        <v>480</v>
      </c>
      <c r="D153" s="4">
        <v>24799.94</v>
      </c>
      <c r="E153" s="18" t="s">
        <v>478</v>
      </c>
      <c r="F153" s="9">
        <v>45992</v>
      </c>
      <c r="G153" s="1">
        <f t="shared" si="2"/>
        <v>24799.94</v>
      </c>
      <c r="H153" s="1" t="s">
        <v>481</v>
      </c>
    </row>
    <row r="154" spans="2:8" ht="72" x14ac:dyDescent="0.2">
      <c r="B154" s="28" t="s">
        <v>482</v>
      </c>
      <c r="C154" s="16" t="s">
        <v>483</v>
      </c>
      <c r="D154" s="4">
        <v>2136030.16</v>
      </c>
      <c r="E154" s="18" t="s">
        <v>484</v>
      </c>
      <c r="F154" s="9">
        <v>45999</v>
      </c>
      <c r="G154" s="1">
        <f t="shared" si="2"/>
        <v>2136030.16</v>
      </c>
      <c r="H154" s="1" t="s">
        <v>485</v>
      </c>
    </row>
    <row r="155" spans="2:8" ht="72" x14ac:dyDescent="0.2">
      <c r="B155" s="28" t="s">
        <v>487</v>
      </c>
      <c r="C155" s="16" t="s">
        <v>488</v>
      </c>
      <c r="D155" s="4">
        <v>84960</v>
      </c>
      <c r="E155" s="18" t="s">
        <v>486</v>
      </c>
      <c r="F155" s="9">
        <v>45986</v>
      </c>
      <c r="G155" s="1">
        <f t="shared" si="2"/>
        <v>84960</v>
      </c>
      <c r="H155" s="1" t="s">
        <v>489</v>
      </c>
    </row>
    <row r="156" spans="2:8" ht="72" x14ac:dyDescent="0.2">
      <c r="B156" s="28" t="s">
        <v>491</v>
      </c>
      <c r="C156" s="16" t="s">
        <v>492</v>
      </c>
      <c r="D156" s="4">
        <v>82600</v>
      </c>
      <c r="E156" s="18" t="s">
        <v>490</v>
      </c>
      <c r="F156" s="9">
        <v>45994</v>
      </c>
      <c r="G156" s="1">
        <f t="shared" si="2"/>
        <v>82600</v>
      </c>
      <c r="H156" s="1" t="s">
        <v>493</v>
      </c>
    </row>
    <row r="157" spans="2:8" ht="72" x14ac:dyDescent="0.2">
      <c r="B157" s="28" t="s">
        <v>495</v>
      </c>
      <c r="C157" s="16" t="s">
        <v>496</v>
      </c>
      <c r="D157" s="4">
        <v>3920337.6</v>
      </c>
      <c r="E157" s="18" t="s">
        <v>494</v>
      </c>
      <c r="F157" s="9">
        <v>45999</v>
      </c>
      <c r="G157" s="1">
        <f t="shared" si="2"/>
        <v>3920337.6</v>
      </c>
      <c r="H157" s="1" t="s">
        <v>497</v>
      </c>
    </row>
    <row r="158" spans="2:8" ht="72" x14ac:dyDescent="0.2">
      <c r="B158" s="28" t="s">
        <v>499</v>
      </c>
      <c r="C158" s="16" t="s">
        <v>500</v>
      </c>
      <c r="D158" s="4">
        <v>2189231.58</v>
      </c>
      <c r="E158" s="18" t="s">
        <v>498</v>
      </c>
      <c r="F158" s="9">
        <v>46001</v>
      </c>
      <c r="G158" s="1">
        <f t="shared" si="2"/>
        <v>2189231.58</v>
      </c>
      <c r="H158" s="1" t="s">
        <v>501</v>
      </c>
    </row>
    <row r="159" spans="2:8" ht="54" x14ac:dyDescent="0.2">
      <c r="B159" s="28" t="s">
        <v>503</v>
      </c>
      <c r="C159" s="16" t="s">
        <v>504</v>
      </c>
      <c r="D159" s="4">
        <v>59000</v>
      </c>
      <c r="E159" s="18" t="s">
        <v>502</v>
      </c>
      <c r="F159" s="9">
        <v>45996</v>
      </c>
      <c r="G159" s="1">
        <f t="shared" si="2"/>
        <v>59000</v>
      </c>
      <c r="H159" s="1" t="s">
        <v>505</v>
      </c>
    </row>
    <row r="160" spans="2:8" ht="54" x14ac:dyDescent="0.2">
      <c r="B160" s="28" t="s">
        <v>503</v>
      </c>
      <c r="C160" s="16" t="s">
        <v>507</v>
      </c>
      <c r="D160" s="4">
        <v>64900</v>
      </c>
      <c r="E160" s="18" t="s">
        <v>506</v>
      </c>
      <c r="F160" s="9">
        <v>45989</v>
      </c>
      <c r="G160" s="1">
        <f t="shared" si="2"/>
        <v>64900</v>
      </c>
      <c r="H160" s="1" t="s">
        <v>508</v>
      </c>
    </row>
    <row r="161" spans="2:8" ht="54" x14ac:dyDescent="0.2">
      <c r="B161" s="28" t="s">
        <v>509</v>
      </c>
      <c r="C161" s="16" t="s">
        <v>510</v>
      </c>
      <c r="D161" s="4">
        <v>95580</v>
      </c>
      <c r="E161" s="18" t="s">
        <v>264</v>
      </c>
      <c r="F161" s="9">
        <v>46001</v>
      </c>
      <c r="G161" s="1">
        <f t="shared" si="2"/>
        <v>95580</v>
      </c>
      <c r="H161" s="1" t="s">
        <v>511</v>
      </c>
    </row>
    <row r="162" spans="2:8" ht="54" x14ac:dyDescent="0.2">
      <c r="B162" s="28" t="s">
        <v>513</v>
      </c>
      <c r="C162" s="16" t="s">
        <v>514</v>
      </c>
      <c r="D162" s="4">
        <v>167560</v>
      </c>
      <c r="E162" s="18" t="s">
        <v>512</v>
      </c>
      <c r="F162" s="9">
        <v>46003</v>
      </c>
      <c r="G162" s="1">
        <f t="shared" si="2"/>
        <v>167560</v>
      </c>
      <c r="H162" s="1" t="s">
        <v>515</v>
      </c>
    </row>
    <row r="163" spans="2:8" ht="54" x14ac:dyDescent="0.2">
      <c r="B163" s="28" t="s">
        <v>519</v>
      </c>
      <c r="C163" s="16" t="s">
        <v>520</v>
      </c>
      <c r="D163" s="4">
        <v>71980</v>
      </c>
      <c r="E163" s="18" t="s">
        <v>516</v>
      </c>
      <c r="F163" s="9">
        <v>45992</v>
      </c>
      <c r="G163" s="1">
        <f t="shared" si="2"/>
        <v>71980</v>
      </c>
      <c r="H163" s="1" t="s">
        <v>523</v>
      </c>
    </row>
    <row r="164" spans="2:8" ht="54" x14ac:dyDescent="0.2">
      <c r="B164" s="28" t="s">
        <v>519</v>
      </c>
      <c r="C164" s="16" t="s">
        <v>521</v>
      </c>
      <c r="D164" s="4">
        <v>76700</v>
      </c>
      <c r="E164" s="18" t="s">
        <v>517</v>
      </c>
      <c r="F164" s="9">
        <v>45992</v>
      </c>
      <c r="G164" s="1">
        <f t="shared" si="2"/>
        <v>76700</v>
      </c>
      <c r="H164" s="1" t="s">
        <v>523</v>
      </c>
    </row>
    <row r="165" spans="2:8" ht="54" x14ac:dyDescent="0.2">
      <c r="B165" s="28" t="s">
        <v>519</v>
      </c>
      <c r="C165" s="16" t="s">
        <v>522</v>
      </c>
      <c r="D165" s="4">
        <v>88500</v>
      </c>
      <c r="E165" s="18" t="s">
        <v>518</v>
      </c>
      <c r="F165" s="9">
        <v>46000</v>
      </c>
      <c r="G165" s="1">
        <f t="shared" si="2"/>
        <v>88500</v>
      </c>
      <c r="H165" s="1" t="s">
        <v>523</v>
      </c>
    </row>
    <row r="166" spans="2:8" ht="72" x14ac:dyDescent="0.2">
      <c r="B166" s="28" t="s">
        <v>539</v>
      </c>
      <c r="C166" s="16" t="s">
        <v>540</v>
      </c>
      <c r="D166" s="4">
        <v>17408.86</v>
      </c>
      <c r="E166" s="18" t="s">
        <v>524</v>
      </c>
      <c r="F166" s="9">
        <v>45946</v>
      </c>
      <c r="G166" s="1">
        <f t="shared" si="2"/>
        <v>17408.86</v>
      </c>
      <c r="H166" s="1" t="s">
        <v>555</v>
      </c>
    </row>
    <row r="167" spans="2:8" ht="72" x14ac:dyDescent="0.2">
      <c r="B167" s="28" t="s">
        <v>539</v>
      </c>
      <c r="C167" s="16" t="s">
        <v>541</v>
      </c>
      <c r="D167" s="4">
        <v>19805.68</v>
      </c>
      <c r="E167" s="18" t="s">
        <v>525</v>
      </c>
      <c r="F167" s="9">
        <v>45950</v>
      </c>
      <c r="G167" s="1">
        <f t="shared" si="2"/>
        <v>19805.68</v>
      </c>
      <c r="H167" s="1" t="s">
        <v>555</v>
      </c>
    </row>
    <row r="168" spans="2:8" ht="72" x14ac:dyDescent="0.2">
      <c r="B168" s="28" t="s">
        <v>539</v>
      </c>
      <c r="C168" s="16" t="s">
        <v>542</v>
      </c>
      <c r="D168" s="4">
        <v>10728.91</v>
      </c>
      <c r="E168" s="18" t="s">
        <v>526</v>
      </c>
      <c r="F168" s="9">
        <v>45951</v>
      </c>
      <c r="G168" s="1">
        <f t="shared" si="2"/>
        <v>10728.91</v>
      </c>
      <c r="H168" s="1" t="s">
        <v>555</v>
      </c>
    </row>
    <row r="169" spans="2:8" ht="72" x14ac:dyDescent="0.2">
      <c r="B169" s="28" t="s">
        <v>539</v>
      </c>
      <c r="C169" s="16" t="s">
        <v>543</v>
      </c>
      <c r="D169" s="4">
        <v>10728.91</v>
      </c>
      <c r="E169" s="18" t="s">
        <v>527</v>
      </c>
      <c r="F169" s="9">
        <v>45951</v>
      </c>
      <c r="G169" s="1">
        <f t="shared" si="2"/>
        <v>10728.91</v>
      </c>
      <c r="H169" s="1" t="s">
        <v>555</v>
      </c>
    </row>
    <row r="170" spans="2:8" ht="72" x14ac:dyDescent="0.2">
      <c r="B170" s="28" t="s">
        <v>539</v>
      </c>
      <c r="C170" s="16" t="s">
        <v>544</v>
      </c>
      <c r="D170" s="4">
        <v>13651.91</v>
      </c>
      <c r="E170" s="18" t="s">
        <v>528</v>
      </c>
      <c r="F170" s="9">
        <v>45964</v>
      </c>
      <c r="G170" s="1">
        <f t="shared" si="2"/>
        <v>13651.91</v>
      </c>
      <c r="H170" s="1" t="s">
        <v>555</v>
      </c>
    </row>
    <row r="171" spans="2:8" ht="72" x14ac:dyDescent="0.2">
      <c r="B171" s="28" t="s">
        <v>539</v>
      </c>
      <c r="C171" s="16" t="s">
        <v>545</v>
      </c>
      <c r="D171" s="4">
        <v>19310.88</v>
      </c>
      <c r="E171" s="18" t="s">
        <v>529</v>
      </c>
      <c r="F171" s="9">
        <v>45967</v>
      </c>
      <c r="G171" s="1">
        <f t="shared" si="2"/>
        <v>19310.88</v>
      </c>
      <c r="H171" s="1" t="s">
        <v>555</v>
      </c>
    </row>
    <row r="172" spans="2:8" ht="72" x14ac:dyDescent="0.2">
      <c r="B172" s="28" t="s">
        <v>539</v>
      </c>
      <c r="C172" s="16" t="s">
        <v>546</v>
      </c>
      <c r="D172" s="4">
        <v>24226.120000000003</v>
      </c>
      <c r="E172" s="18" t="s">
        <v>530</v>
      </c>
      <c r="F172" s="9">
        <v>45973</v>
      </c>
      <c r="G172" s="1">
        <f t="shared" si="2"/>
        <v>24226.120000000003</v>
      </c>
      <c r="H172" s="1" t="s">
        <v>555</v>
      </c>
    </row>
    <row r="173" spans="2:8" ht="72" x14ac:dyDescent="0.2">
      <c r="B173" s="33" t="s">
        <v>539</v>
      </c>
      <c r="C173" s="16" t="s">
        <v>547</v>
      </c>
      <c r="D173" s="4">
        <v>16859.8</v>
      </c>
      <c r="E173" s="18" t="s">
        <v>531</v>
      </c>
      <c r="F173" s="9">
        <v>45978</v>
      </c>
      <c r="G173" s="1">
        <f t="shared" si="2"/>
        <v>16859.8</v>
      </c>
      <c r="H173" s="1" t="s">
        <v>555</v>
      </c>
    </row>
    <row r="174" spans="2:8" ht="72" x14ac:dyDescent="0.2">
      <c r="B174" s="28" t="s">
        <v>539</v>
      </c>
      <c r="C174" s="16" t="s">
        <v>548</v>
      </c>
      <c r="D174" s="4">
        <v>24814.91</v>
      </c>
      <c r="E174" s="18" t="s">
        <v>532</v>
      </c>
      <c r="F174" s="9">
        <v>45978</v>
      </c>
      <c r="G174" s="1">
        <f t="shared" si="2"/>
        <v>24814.91</v>
      </c>
      <c r="H174" s="1" t="s">
        <v>555</v>
      </c>
    </row>
    <row r="175" spans="2:8" ht="72" x14ac:dyDescent="0.2">
      <c r="B175" s="28" t="s">
        <v>539</v>
      </c>
      <c r="C175" s="16" t="s">
        <v>549</v>
      </c>
      <c r="D175" s="4">
        <v>15310.84</v>
      </c>
      <c r="E175" s="18" t="s">
        <v>533</v>
      </c>
      <c r="F175" s="9">
        <v>45985</v>
      </c>
      <c r="G175" s="1">
        <f t="shared" si="2"/>
        <v>15310.84</v>
      </c>
      <c r="H175" s="1" t="s">
        <v>555</v>
      </c>
    </row>
    <row r="176" spans="2:8" ht="72" x14ac:dyDescent="0.2">
      <c r="B176" s="28" t="s">
        <v>539</v>
      </c>
      <c r="C176" s="16" t="s">
        <v>550</v>
      </c>
      <c r="D176" s="4">
        <v>87658.7</v>
      </c>
      <c r="E176" s="18" t="s">
        <v>534</v>
      </c>
      <c r="F176" s="9">
        <v>45986</v>
      </c>
      <c r="G176" s="1">
        <f t="shared" si="2"/>
        <v>87658.7</v>
      </c>
      <c r="H176" s="1" t="s">
        <v>555</v>
      </c>
    </row>
    <row r="177" spans="2:8" ht="72" x14ac:dyDescent="0.2">
      <c r="B177" s="28" t="s">
        <v>539</v>
      </c>
      <c r="C177" s="16" t="s">
        <v>551</v>
      </c>
      <c r="D177" s="4">
        <v>17665.240000000002</v>
      </c>
      <c r="E177" s="18" t="s">
        <v>535</v>
      </c>
      <c r="F177" s="9">
        <v>45986</v>
      </c>
      <c r="G177" s="1">
        <f t="shared" si="2"/>
        <v>17665.240000000002</v>
      </c>
      <c r="H177" s="1" t="s">
        <v>555</v>
      </c>
    </row>
    <row r="178" spans="2:8" ht="72" x14ac:dyDescent="0.2">
      <c r="B178" s="28" t="s">
        <v>539</v>
      </c>
      <c r="C178" s="16" t="s">
        <v>552</v>
      </c>
      <c r="D178" s="4">
        <v>13233.98</v>
      </c>
      <c r="E178" s="18" t="s">
        <v>536</v>
      </c>
      <c r="F178" s="9">
        <v>45987</v>
      </c>
      <c r="G178" s="1">
        <f t="shared" si="2"/>
        <v>13233.98</v>
      </c>
      <c r="H178" s="1" t="s">
        <v>555</v>
      </c>
    </row>
    <row r="179" spans="2:8" ht="72" x14ac:dyDescent="0.2">
      <c r="B179" s="28" t="s">
        <v>539</v>
      </c>
      <c r="C179" s="16" t="s">
        <v>553</v>
      </c>
      <c r="D179" s="4">
        <v>158597.78</v>
      </c>
      <c r="E179" s="18" t="s">
        <v>537</v>
      </c>
      <c r="F179" s="9">
        <v>45989</v>
      </c>
      <c r="G179" s="1">
        <f t="shared" si="2"/>
        <v>158597.78</v>
      </c>
      <c r="H179" s="1" t="s">
        <v>555</v>
      </c>
    </row>
    <row r="180" spans="2:8" ht="72" x14ac:dyDescent="0.2">
      <c r="B180" s="28" t="s">
        <v>539</v>
      </c>
      <c r="C180" s="16" t="s">
        <v>554</v>
      </c>
      <c r="D180" s="4">
        <v>21571.84</v>
      </c>
      <c r="E180" s="18" t="s">
        <v>538</v>
      </c>
      <c r="F180" s="9">
        <v>45990</v>
      </c>
      <c r="G180" s="1">
        <f t="shared" si="2"/>
        <v>21571.84</v>
      </c>
      <c r="H180" s="1" t="s">
        <v>555</v>
      </c>
    </row>
    <row r="181" spans="2:8" ht="54" x14ac:dyDescent="0.2">
      <c r="B181" s="28" t="s">
        <v>557</v>
      </c>
      <c r="C181" s="16" t="s">
        <v>558</v>
      </c>
      <c r="D181" s="4">
        <v>1040653.8</v>
      </c>
      <c r="E181" s="18" t="s">
        <v>556</v>
      </c>
      <c r="F181" s="9">
        <v>45996</v>
      </c>
      <c r="G181" s="1">
        <f t="shared" si="2"/>
        <v>1040653.8</v>
      </c>
      <c r="H181" s="1" t="s">
        <v>559</v>
      </c>
    </row>
    <row r="182" spans="2:8" ht="72" x14ac:dyDescent="0.2">
      <c r="B182" s="28" t="s">
        <v>561</v>
      </c>
      <c r="C182" s="16" t="s">
        <v>562</v>
      </c>
      <c r="D182" s="4">
        <v>7190955.7599999998</v>
      </c>
      <c r="E182" s="18" t="s">
        <v>560</v>
      </c>
      <c r="F182" s="9">
        <v>45989</v>
      </c>
      <c r="G182" s="1">
        <f t="shared" si="2"/>
        <v>7190955.7599999998</v>
      </c>
      <c r="H182" s="1" t="s">
        <v>563</v>
      </c>
    </row>
    <row r="183" spans="2:8" ht="72" x14ac:dyDescent="0.2">
      <c r="B183" s="28" t="s">
        <v>566</v>
      </c>
      <c r="C183" s="16" t="s">
        <v>567</v>
      </c>
      <c r="D183" s="4">
        <v>41300</v>
      </c>
      <c r="E183" s="18" t="s">
        <v>564</v>
      </c>
      <c r="F183" s="9">
        <v>45916</v>
      </c>
      <c r="G183" s="1">
        <f t="shared" si="2"/>
        <v>41300</v>
      </c>
      <c r="H183" s="1" t="s">
        <v>569</v>
      </c>
    </row>
    <row r="184" spans="2:8" ht="72" x14ac:dyDescent="0.2">
      <c r="B184" s="28" t="s">
        <v>566</v>
      </c>
      <c r="C184" s="16" t="s">
        <v>568</v>
      </c>
      <c r="D184" s="4">
        <v>41300</v>
      </c>
      <c r="E184" s="18" t="s">
        <v>565</v>
      </c>
      <c r="F184" s="9">
        <v>45930</v>
      </c>
      <c r="G184" s="1">
        <f t="shared" si="2"/>
        <v>41300</v>
      </c>
      <c r="H184" s="1" t="s">
        <v>569</v>
      </c>
    </row>
    <row r="185" spans="2:8" ht="54" x14ac:dyDescent="0.2">
      <c r="B185" s="28" t="s">
        <v>479</v>
      </c>
      <c r="C185" s="16" t="s">
        <v>572</v>
      </c>
      <c r="D185" s="4">
        <v>24799.94</v>
      </c>
      <c r="E185" s="18" t="s">
        <v>570</v>
      </c>
      <c r="F185" s="9">
        <v>45927</v>
      </c>
      <c r="G185" s="1">
        <f t="shared" si="2"/>
        <v>24799.94</v>
      </c>
      <c r="H185" s="1" t="s">
        <v>574</v>
      </c>
    </row>
    <row r="186" spans="2:8" ht="54" x14ac:dyDescent="0.2">
      <c r="B186" s="28" t="s">
        <v>479</v>
      </c>
      <c r="C186" s="16" t="s">
        <v>573</v>
      </c>
      <c r="D186" s="4">
        <v>24799.94</v>
      </c>
      <c r="E186" s="18" t="s">
        <v>571</v>
      </c>
      <c r="F186" s="9">
        <v>45957</v>
      </c>
      <c r="G186" s="1">
        <f t="shared" si="2"/>
        <v>24799.94</v>
      </c>
      <c r="H186" s="1" t="s">
        <v>574</v>
      </c>
    </row>
    <row r="187" spans="2:8" ht="54" x14ac:dyDescent="0.2">
      <c r="B187" s="28" t="s">
        <v>576</v>
      </c>
      <c r="C187" s="16" t="s">
        <v>577</v>
      </c>
      <c r="D187" s="4">
        <v>117528</v>
      </c>
      <c r="E187" s="18" t="s">
        <v>575</v>
      </c>
      <c r="F187" s="9">
        <v>45939</v>
      </c>
      <c r="G187" s="1">
        <f t="shared" si="2"/>
        <v>117528</v>
      </c>
      <c r="H187" s="1" t="s">
        <v>578</v>
      </c>
    </row>
    <row r="188" spans="2:8" ht="72" x14ac:dyDescent="0.2">
      <c r="B188" s="28" t="s">
        <v>22</v>
      </c>
      <c r="C188" s="16" t="s">
        <v>581</v>
      </c>
      <c r="D188" s="4">
        <v>247198.23</v>
      </c>
      <c r="E188" s="18" t="s">
        <v>579</v>
      </c>
      <c r="F188" s="9">
        <v>45939</v>
      </c>
      <c r="G188" s="1">
        <f t="shared" si="2"/>
        <v>247198.23</v>
      </c>
      <c r="H188" s="1" t="s">
        <v>584</v>
      </c>
    </row>
    <row r="189" spans="2:8" ht="72" x14ac:dyDescent="0.2">
      <c r="B189" s="28" t="s">
        <v>22</v>
      </c>
      <c r="C189" s="16" t="s">
        <v>582</v>
      </c>
      <c r="D189" s="4">
        <v>240377.8</v>
      </c>
      <c r="E189" s="18" t="s">
        <v>384</v>
      </c>
      <c r="F189" s="9">
        <v>45944</v>
      </c>
      <c r="G189" s="1">
        <f t="shared" si="2"/>
        <v>240377.8</v>
      </c>
      <c r="H189" s="1" t="s">
        <v>584</v>
      </c>
    </row>
    <row r="190" spans="2:8" ht="72" x14ac:dyDescent="0.2">
      <c r="B190" s="28" t="s">
        <v>22</v>
      </c>
      <c r="C190" s="16" t="s">
        <v>583</v>
      </c>
      <c r="D190" s="4">
        <v>314776.8</v>
      </c>
      <c r="E190" s="18" t="s">
        <v>580</v>
      </c>
      <c r="F190" s="9">
        <v>45951</v>
      </c>
      <c r="G190" s="1">
        <f t="shared" si="2"/>
        <v>314776.8</v>
      </c>
      <c r="H190" s="1" t="s">
        <v>584</v>
      </c>
    </row>
    <row r="191" spans="2:8" ht="72" x14ac:dyDescent="0.2">
      <c r="B191" s="28" t="s">
        <v>22</v>
      </c>
      <c r="C191" s="16" t="s">
        <v>586</v>
      </c>
      <c r="D191" s="4">
        <v>396716</v>
      </c>
      <c r="E191" s="18" t="s">
        <v>585</v>
      </c>
      <c r="F191" s="9">
        <v>45931</v>
      </c>
      <c r="G191" s="1">
        <f t="shared" si="2"/>
        <v>396716</v>
      </c>
      <c r="H191" s="1" t="s">
        <v>588</v>
      </c>
    </row>
    <row r="192" spans="2:8" ht="72" x14ac:dyDescent="0.2">
      <c r="B192" s="28" t="s">
        <v>22</v>
      </c>
      <c r="C192" s="16" t="s">
        <v>587</v>
      </c>
      <c r="D192" s="4">
        <v>261478.56</v>
      </c>
      <c r="E192" s="18" t="s">
        <v>383</v>
      </c>
      <c r="F192" s="9">
        <v>45943</v>
      </c>
      <c r="G192" s="1">
        <f t="shared" si="2"/>
        <v>261478.56</v>
      </c>
      <c r="H192" s="1" t="s">
        <v>588</v>
      </c>
    </row>
    <row r="193" spans="2:8" ht="90" x14ac:dyDescent="0.2">
      <c r="B193" s="28" t="s">
        <v>592</v>
      </c>
      <c r="C193" s="16" t="s">
        <v>593</v>
      </c>
      <c r="D193" s="4">
        <v>1652507.4</v>
      </c>
      <c r="E193" s="18" t="s">
        <v>589</v>
      </c>
      <c r="F193" s="9">
        <v>45860</v>
      </c>
      <c r="G193" s="1">
        <f t="shared" si="2"/>
        <v>1652507.4</v>
      </c>
      <c r="H193" s="1" t="s">
        <v>596</v>
      </c>
    </row>
    <row r="194" spans="2:8" ht="90" x14ac:dyDescent="0.2">
      <c r="B194" s="28" t="s">
        <v>592</v>
      </c>
      <c r="C194" s="16" t="s">
        <v>594</v>
      </c>
      <c r="D194" s="4">
        <v>676458.6</v>
      </c>
      <c r="E194" s="18" t="s">
        <v>590</v>
      </c>
      <c r="F194" s="9">
        <v>45890</v>
      </c>
      <c r="G194" s="1">
        <f t="shared" si="2"/>
        <v>676458.6</v>
      </c>
      <c r="H194" s="1" t="s">
        <v>596</v>
      </c>
    </row>
    <row r="195" spans="2:8" ht="90" x14ac:dyDescent="0.2">
      <c r="B195" s="28" t="s">
        <v>592</v>
      </c>
      <c r="C195" s="16" t="s">
        <v>595</v>
      </c>
      <c r="D195" s="4">
        <v>139476</v>
      </c>
      <c r="E195" s="18" t="s">
        <v>591</v>
      </c>
      <c r="F195" s="9">
        <v>45937</v>
      </c>
      <c r="G195" s="1">
        <f t="shared" si="2"/>
        <v>139476</v>
      </c>
      <c r="H195" s="1" t="s">
        <v>596</v>
      </c>
    </row>
    <row r="196" spans="2:8" ht="72" x14ac:dyDescent="0.2">
      <c r="B196" s="28" t="s">
        <v>599</v>
      </c>
      <c r="C196" s="16" t="s">
        <v>600</v>
      </c>
      <c r="D196" s="4">
        <v>41300</v>
      </c>
      <c r="E196" s="18" t="s">
        <v>597</v>
      </c>
      <c r="F196" s="9">
        <v>45964</v>
      </c>
      <c r="G196" s="1">
        <f t="shared" si="2"/>
        <v>41300</v>
      </c>
      <c r="H196" s="1" t="s">
        <v>602</v>
      </c>
    </row>
    <row r="197" spans="2:8" ht="72" x14ac:dyDescent="0.2">
      <c r="B197" s="28" t="s">
        <v>599</v>
      </c>
      <c r="C197" s="16" t="s">
        <v>601</v>
      </c>
      <c r="D197" s="4">
        <v>41300</v>
      </c>
      <c r="E197" s="18" t="s">
        <v>598</v>
      </c>
      <c r="F197" s="9">
        <v>45964</v>
      </c>
      <c r="G197" s="1">
        <f t="shared" si="2"/>
        <v>41300</v>
      </c>
      <c r="H197" s="1" t="s">
        <v>602</v>
      </c>
    </row>
    <row r="198" spans="2:8" ht="72" x14ac:dyDescent="0.2">
      <c r="B198" s="28" t="s">
        <v>605</v>
      </c>
      <c r="C198" s="16" t="s">
        <v>606</v>
      </c>
      <c r="D198" s="4">
        <v>535433.02</v>
      </c>
      <c r="E198" s="18" t="s">
        <v>603</v>
      </c>
      <c r="F198" s="9">
        <v>45957</v>
      </c>
      <c r="G198" s="1">
        <f t="shared" si="2"/>
        <v>535433.02</v>
      </c>
      <c r="H198" s="1" t="s">
        <v>608</v>
      </c>
    </row>
    <row r="199" spans="2:8" ht="72" x14ac:dyDescent="0.2">
      <c r="B199" s="28" t="s">
        <v>605</v>
      </c>
      <c r="C199" s="16" t="s">
        <v>607</v>
      </c>
      <c r="D199" s="4">
        <v>170545.99</v>
      </c>
      <c r="E199" s="18" t="s">
        <v>604</v>
      </c>
      <c r="F199" s="9">
        <v>45957</v>
      </c>
      <c r="G199" s="1">
        <f t="shared" si="2"/>
        <v>170545.99</v>
      </c>
      <c r="H199" s="1" t="s">
        <v>608</v>
      </c>
    </row>
    <row r="200" spans="2:8" ht="54" x14ac:dyDescent="0.2">
      <c r="B200" s="28" t="s">
        <v>610</v>
      </c>
      <c r="C200" s="16" t="s">
        <v>611</v>
      </c>
      <c r="D200" s="4">
        <v>20060</v>
      </c>
      <c r="E200" s="18" t="s">
        <v>609</v>
      </c>
      <c r="F200" s="9">
        <v>45965</v>
      </c>
      <c r="G200" s="1">
        <f t="shared" si="2"/>
        <v>20060</v>
      </c>
      <c r="H200" s="1" t="s">
        <v>612</v>
      </c>
    </row>
    <row r="201" spans="2:8" ht="54" x14ac:dyDescent="0.2">
      <c r="B201" s="28" t="s">
        <v>610</v>
      </c>
      <c r="C201" s="16" t="s">
        <v>613</v>
      </c>
      <c r="D201" s="4">
        <v>112100</v>
      </c>
      <c r="E201" s="18" t="s">
        <v>615</v>
      </c>
      <c r="F201" s="9">
        <v>45956</v>
      </c>
      <c r="G201" s="1">
        <f t="shared" si="2"/>
        <v>112100</v>
      </c>
      <c r="H201" s="1" t="s">
        <v>614</v>
      </c>
    </row>
    <row r="202" spans="2:8" ht="72" x14ac:dyDescent="0.2">
      <c r="B202" s="28" t="s">
        <v>617</v>
      </c>
      <c r="C202" s="16" t="s">
        <v>618</v>
      </c>
      <c r="D202" s="4">
        <v>35400</v>
      </c>
      <c r="E202" s="18" t="s">
        <v>616</v>
      </c>
      <c r="F202" s="9">
        <v>45891</v>
      </c>
      <c r="G202" s="1">
        <f t="shared" si="2"/>
        <v>35400</v>
      </c>
      <c r="H202" s="1" t="s">
        <v>619</v>
      </c>
    </row>
    <row r="203" spans="2:8" ht="72" x14ac:dyDescent="0.2">
      <c r="B203" s="28" t="s">
        <v>621</v>
      </c>
      <c r="C203" s="16" t="s">
        <v>622</v>
      </c>
      <c r="D203" s="4">
        <v>29500</v>
      </c>
      <c r="E203" s="18" t="s">
        <v>620</v>
      </c>
      <c r="F203" s="9">
        <v>45930</v>
      </c>
      <c r="G203" s="1">
        <f t="shared" si="2"/>
        <v>29500</v>
      </c>
      <c r="H203" s="1" t="s">
        <v>623</v>
      </c>
    </row>
    <row r="204" spans="2:8" ht="54" x14ac:dyDescent="0.2">
      <c r="B204" s="28" t="s">
        <v>625</v>
      </c>
      <c r="C204" s="16" t="s">
        <v>626</v>
      </c>
      <c r="D204" s="4">
        <v>197280.02</v>
      </c>
      <c r="E204" s="18" t="s">
        <v>624</v>
      </c>
      <c r="F204" s="9">
        <v>45950</v>
      </c>
      <c r="G204" s="1">
        <f t="shared" ref="G204:G224" si="3">+D204</f>
        <v>197280.02</v>
      </c>
      <c r="H204" s="1" t="s">
        <v>627</v>
      </c>
    </row>
    <row r="205" spans="2:8" ht="54" x14ac:dyDescent="0.2">
      <c r="B205" s="28" t="s">
        <v>629</v>
      </c>
      <c r="C205" s="16" t="s">
        <v>630</v>
      </c>
      <c r="D205" s="4">
        <v>321015.40000000002</v>
      </c>
      <c r="E205" s="18" t="s">
        <v>628</v>
      </c>
      <c r="F205" s="9">
        <v>45931</v>
      </c>
      <c r="G205" s="1">
        <f t="shared" si="3"/>
        <v>321015.40000000002</v>
      </c>
      <c r="H205" s="1" t="s">
        <v>631</v>
      </c>
    </row>
    <row r="206" spans="2:8" ht="90" x14ac:dyDescent="0.2">
      <c r="B206" s="28" t="s">
        <v>634</v>
      </c>
      <c r="C206" s="16" t="s">
        <v>635</v>
      </c>
      <c r="D206" s="4">
        <v>5957.36</v>
      </c>
      <c r="E206" s="18" t="s">
        <v>632</v>
      </c>
      <c r="F206" s="9">
        <v>45961</v>
      </c>
      <c r="G206" s="1">
        <f t="shared" si="3"/>
        <v>5957.36</v>
      </c>
      <c r="H206" s="1" t="s">
        <v>637</v>
      </c>
    </row>
    <row r="207" spans="2:8" ht="90" x14ac:dyDescent="0.2">
      <c r="B207" s="28" t="s">
        <v>634</v>
      </c>
      <c r="C207" s="16" t="s">
        <v>636</v>
      </c>
      <c r="D207" s="4">
        <v>36471.42</v>
      </c>
      <c r="E207" s="18" t="s">
        <v>633</v>
      </c>
      <c r="F207" s="9">
        <v>45961</v>
      </c>
      <c r="G207" s="1">
        <f t="shared" si="3"/>
        <v>36471.42</v>
      </c>
      <c r="H207" s="1" t="s">
        <v>637</v>
      </c>
    </row>
    <row r="208" spans="2:8" ht="72" x14ac:dyDescent="0.2">
      <c r="B208" s="28" t="s">
        <v>638</v>
      </c>
      <c r="C208" s="16" t="s">
        <v>639</v>
      </c>
      <c r="D208" s="4">
        <v>3324466.22</v>
      </c>
      <c r="E208" s="18" t="s">
        <v>67</v>
      </c>
      <c r="F208" s="9">
        <v>45964</v>
      </c>
      <c r="G208" s="1">
        <f t="shared" si="3"/>
        <v>3324466.22</v>
      </c>
      <c r="H208" s="1" t="s">
        <v>640</v>
      </c>
    </row>
    <row r="209" spans="2:8" ht="54" x14ac:dyDescent="0.2">
      <c r="B209" s="28" t="s">
        <v>643</v>
      </c>
      <c r="C209" s="16" t="s">
        <v>644</v>
      </c>
      <c r="D209" s="4">
        <v>342176.4</v>
      </c>
      <c r="E209" s="18" t="s">
        <v>641</v>
      </c>
      <c r="F209" s="9">
        <v>45964</v>
      </c>
      <c r="G209" s="1">
        <f t="shared" si="3"/>
        <v>342176.4</v>
      </c>
      <c r="H209" s="1" t="s">
        <v>646</v>
      </c>
    </row>
    <row r="210" spans="2:8" ht="54" x14ac:dyDescent="0.2">
      <c r="B210" s="28" t="s">
        <v>643</v>
      </c>
      <c r="C210" s="16" t="s">
        <v>645</v>
      </c>
      <c r="D210" s="4">
        <v>1132623</v>
      </c>
      <c r="E210" s="18" t="s">
        <v>642</v>
      </c>
      <c r="F210" s="9">
        <v>45964</v>
      </c>
      <c r="G210" s="1">
        <f t="shared" si="3"/>
        <v>1132623</v>
      </c>
      <c r="H210" s="1" t="s">
        <v>646</v>
      </c>
    </row>
    <row r="211" spans="2:8" ht="54" x14ac:dyDescent="0.2">
      <c r="B211" s="28" t="s">
        <v>643</v>
      </c>
      <c r="C211" s="16" t="s">
        <v>647</v>
      </c>
      <c r="D211" s="4">
        <v>46869.599999999999</v>
      </c>
      <c r="E211" s="18" t="s">
        <v>648</v>
      </c>
      <c r="F211" s="9">
        <v>45932</v>
      </c>
      <c r="G211" s="1">
        <f t="shared" si="3"/>
        <v>46869.599999999999</v>
      </c>
      <c r="H211" s="1" t="s">
        <v>649</v>
      </c>
    </row>
    <row r="212" spans="2:8" ht="54" x14ac:dyDescent="0.2">
      <c r="B212" s="28" t="s">
        <v>371</v>
      </c>
      <c r="C212" s="16" t="s">
        <v>651</v>
      </c>
      <c r="D212" s="4">
        <v>46028.73</v>
      </c>
      <c r="E212" s="18" t="s">
        <v>650</v>
      </c>
      <c r="F212" s="9">
        <v>45954</v>
      </c>
      <c r="G212" s="1">
        <f t="shared" si="3"/>
        <v>46028.73</v>
      </c>
      <c r="H212" s="1" t="s">
        <v>652</v>
      </c>
    </row>
    <row r="213" spans="2:8" ht="72" x14ac:dyDescent="0.2">
      <c r="B213" s="28" t="s">
        <v>654</v>
      </c>
      <c r="C213" s="16" t="s">
        <v>655</v>
      </c>
      <c r="D213" s="4">
        <v>82600</v>
      </c>
      <c r="E213" s="18" t="s">
        <v>653</v>
      </c>
      <c r="F213" s="9">
        <v>45966</v>
      </c>
      <c r="G213" s="1">
        <f t="shared" si="3"/>
        <v>82600</v>
      </c>
      <c r="H213" s="1" t="s">
        <v>656</v>
      </c>
    </row>
    <row r="214" spans="2:8" ht="54" x14ac:dyDescent="0.2">
      <c r="B214" s="28" t="s">
        <v>503</v>
      </c>
      <c r="C214" s="16" t="s">
        <v>657</v>
      </c>
      <c r="D214" s="4">
        <v>47200</v>
      </c>
      <c r="E214" s="18" t="s">
        <v>658</v>
      </c>
      <c r="F214" s="9">
        <v>45964</v>
      </c>
      <c r="G214" s="1">
        <f t="shared" si="3"/>
        <v>47200</v>
      </c>
      <c r="H214" s="1" t="s">
        <v>659</v>
      </c>
    </row>
    <row r="215" spans="2:8" ht="54" x14ac:dyDescent="0.2">
      <c r="B215" s="28" t="s">
        <v>661</v>
      </c>
      <c r="C215" s="16" t="s">
        <v>662</v>
      </c>
      <c r="D215" s="4">
        <v>47200</v>
      </c>
      <c r="E215" s="18" t="s">
        <v>660</v>
      </c>
      <c r="F215" s="9">
        <v>45960</v>
      </c>
      <c r="G215" s="1">
        <f t="shared" si="3"/>
        <v>47200</v>
      </c>
      <c r="H215" s="1" t="s">
        <v>663</v>
      </c>
    </row>
    <row r="216" spans="2:8" ht="54" x14ac:dyDescent="0.2">
      <c r="B216" s="28" t="s">
        <v>664</v>
      </c>
      <c r="C216" s="16" t="s">
        <v>665</v>
      </c>
      <c r="D216" s="4">
        <v>247800</v>
      </c>
      <c r="E216" s="18" t="s">
        <v>667</v>
      </c>
      <c r="F216" s="9">
        <v>45936</v>
      </c>
      <c r="G216" s="1">
        <f t="shared" si="3"/>
        <v>247800</v>
      </c>
      <c r="H216" s="1" t="s">
        <v>666</v>
      </c>
    </row>
    <row r="217" spans="2:8" ht="72" x14ac:dyDescent="0.2">
      <c r="B217" s="28" t="s">
        <v>668</v>
      </c>
      <c r="C217" s="16" t="s">
        <v>669</v>
      </c>
      <c r="D217" s="4">
        <v>82600</v>
      </c>
      <c r="E217" s="18" t="s">
        <v>275</v>
      </c>
      <c r="F217" s="9">
        <v>45973</v>
      </c>
      <c r="G217" s="1">
        <f t="shared" si="3"/>
        <v>82600</v>
      </c>
      <c r="H217" s="1" t="s">
        <v>670</v>
      </c>
    </row>
    <row r="218" spans="2:8" ht="72" x14ac:dyDescent="0.2">
      <c r="B218" s="28" t="s">
        <v>673</v>
      </c>
      <c r="C218" s="16" t="s">
        <v>674</v>
      </c>
      <c r="D218" s="4">
        <v>7650</v>
      </c>
      <c r="E218" s="18" t="s">
        <v>671</v>
      </c>
      <c r="F218" s="9">
        <v>45884</v>
      </c>
      <c r="G218" s="1">
        <f t="shared" si="3"/>
        <v>7650</v>
      </c>
      <c r="H218" s="1" t="s">
        <v>677</v>
      </c>
    </row>
    <row r="219" spans="2:8" ht="72" x14ac:dyDescent="0.2">
      <c r="B219" s="28" t="s">
        <v>673</v>
      </c>
      <c r="C219" s="16" t="s">
        <v>675</v>
      </c>
      <c r="D219" s="4">
        <v>15750</v>
      </c>
      <c r="E219" s="18" t="s">
        <v>306</v>
      </c>
      <c r="F219" s="9">
        <v>45917</v>
      </c>
      <c r="G219" s="1">
        <f t="shared" si="3"/>
        <v>15750</v>
      </c>
      <c r="H219" s="1" t="s">
        <v>677</v>
      </c>
    </row>
    <row r="220" spans="2:8" ht="72" x14ac:dyDescent="0.2">
      <c r="B220" s="28" t="s">
        <v>673</v>
      </c>
      <c r="C220" s="16" t="s">
        <v>676</v>
      </c>
      <c r="D220" s="4">
        <v>21510</v>
      </c>
      <c r="E220" s="18" t="s">
        <v>672</v>
      </c>
      <c r="F220" s="9">
        <v>45951</v>
      </c>
      <c r="G220" s="1">
        <f t="shared" si="3"/>
        <v>21510</v>
      </c>
      <c r="H220" s="1" t="s">
        <v>677</v>
      </c>
    </row>
    <row r="221" spans="2:8" ht="72" x14ac:dyDescent="0.2">
      <c r="B221" s="28" t="s">
        <v>678</v>
      </c>
      <c r="C221" s="16" t="s">
        <v>679</v>
      </c>
      <c r="D221" s="4">
        <v>31742</v>
      </c>
      <c r="E221" s="18" t="s">
        <v>245</v>
      </c>
      <c r="F221" s="9">
        <v>45922</v>
      </c>
      <c r="G221" s="1">
        <f t="shared" si="3"/>
        <v>31742</v>
      </c>
      <c r="H221" s="1" t="s">
        <v>248</v>
      </c>
    </row>
    <row r="222" spans="2:8" ht="54" x14ac:dyDescent="0.2">
      <c r="B222" s="28" t="s">
        <v>680</v>
      </c>
      <c r="C222" s="16" t="s">
        <v>681</v>
      </c>
      <c r="D222" s="4">
        <v>389612.4</v>
      </c>
      <c r="E222" s="18" t="s">
        <v>683</v>
      </c>
      <c r="F222" s="9">
        <v>45964</v>
      </c>
      <c r="G222" s="1">
        <f t="shared" si="3"/>
        <v>389612.4</v>
      </c>
      <c r="H222" s="1" t="s">
        <v>682</v>
      </c>
    </row>
    <row r="223" spans="2:8" ht="54" x14ac:dyDescent="0.2">
      <c r="B223" s="28" t="s">
        <v>685</v>
      </c>
      <c r="C223" s="16" t="s">
        <v>686</v>
      </c>
      <c r="D223" s="4">
        <v>162577.84</v>
      </c>
      <c r="E223" s="18" t="s">
        <v>684</v>
      </c>
      <c r="F223" s="9">
        <v>45954</v>
      </c>
      <c r="G223" s="1">
        <f t="shared" si="3"/>
        <v>162577.84</v>
      </c>
      <c r="H223" s="1" t="s">
        <v>687</v>
      </c>
    </row>
    <row r="224" spans="2:8" x14ac:dyDescent="0.2">
      <c r="B224" s="28"/>
      <c r="C224" s="16"/>
      <c r="D224" s="4"/>
      <c r="E224" s="18"/>
      <c r="F224" s="9"/>
      <c r="G224" s="1">
        <f t="shared" si="3"/>
        <v>0</v>
      </c>
      <c r="H224" s="1"/>
    </row>
    <row r="225" spans="2:8" x14ac:dyDescent="0.2">
      <c r="B225" s="28"/>
      <c r="C225" s="16"/>
      <c r="D225" s="4"/>
      <c r="E225" s="18"/>
      <c r="F225" s="9"/>
      <c r="G225" s="1"/>
      <c r="H225" s="1"/>
    </row>
    <row r="226" spans="2:8" x14ac:dyDescent="0.2">
      <c r="B226" s="28"/>
      <c r="C226" s="16"/>
      <c r="D226" s="4"/>
      <c r="E226" s="18"/>
      <c r="F226" s="9"/>
      <c r="G226" s="1"/>
      <c r="H226" s="1"/>
    </row>
    <row r="227" spans="2:8" s="25" customFormat="1" x14ac:dyDescent="0.2">
      <c r="B227" s="28"/>
      <c r="C227" s="23"/>
      <c r="D227" s="30"/>
      <c r="E227" s="31"/>
      <c r="F227" s="32"/>
      <c r="G227" s="1">
        <f t="shared" ref="G227" si="4">D227</f>
        <v>0</v>
      </c>
      <c r="H227" s="1"/>
    </row>
    <row r="228" spans="2:8" ht="20.25" x14ac:dyDescent="0.3">
      <c r="B228" s="29" t="s">
        <v>7</v>
      </c>
      <c r="C228" s="11"/>
      <c r="D228" s="12">
        <f>SUM(D10:D227)</f>
        <v>141144422.65019995</v>
      </c>
      <c r="E228" s="11"/>
      <c r="F228" s="11"/>
      <c r="G228" s="13">
        <f>SUM(G10:G227)</f>
        <v>141144422.65019995</v>
      </c>
    </row>
    <row r="233" spans="2:8" ht="20.25" x14ac:dyDescent="0.3">
      <c r="B233" s="26" t="s">
        <v>13</v>
      </c>
      <c r="C233" s="5" t="s">
        <v>8</v>
      </c>
      <c r="D233" s="37"/>
      <c r="E233" s="37"/>
      <c r="F233" s="6"/>
      <c r="G233" s="5" t="s">
        <v>14</v>
      </c>
    </row>
    <row r="234" spans="2:8" ht="20.25" x14ac:dyDescent="0.3">
      <c r="B234" s="27" t="s">
        <v>11</v>
      </c>
      <c r="C234" s="6" t="s">
        <v>15</v>
      </c>
      <c r="D234" s="36"/>
      <c r="E234" s="36"/>
      <c r="F234" s="10"/>
      <c r="G234" s="6" t="s">
        <v>12</v>
      </c>
    </row>
  </sheetData>
  <autoFilter ref="A9:H228" xr:uid="{C55FADD5-0EF3-4532-AF60-B89E940E74A3}"/>
  <mergeCells count="5">
    <mergeCell ref="D234:E234"/>
    <mergeCell ref="D233:E233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rowBreaks count="15" manualBreakCount="15">
    <brk id="23" max="13" man="1"/>
    <brk id="38" max="13" man="1"/>
    <brk id="53" max="13" man="1"/>
    <brk id="68" max="13" man="1"/>
    <brk id="83" max="13" man="1"/>
    <brk id="98" max="13" man="1"/>
    <brk id="113" max="13" man="1"/>
    <brk id="128" max="13" man="1"/>
    <brk id="143" max="13" man="1"/>
    <brk id="158" max="13" man="1"/>
    <brk id="173" max="13" man="1"/>
    <brk id="188" max="13" man="1"/>
    <brk id="202" max="13" man="1"/>
    <brk id="217" max="13" man="1"/>
    <brk id="237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6a2bad9a7516112adcf576a3c0de323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fec49917fe1232bd8a6f3d3d8244cf41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DA23E-5207-438D-BD00-D804D8D8F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2026-01-08T14:28:52Z</cp:lastPrinted>
  <dcterms:created xsi:type="dcterms:W3CDTF">2015-06-05T18:19:34Z</dcterms:created>
  <dcterms:modified xsi:type="dcterms:W3CDTF">2026-01-08T14:30:11Z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