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81" documentId="8_{9F6F237A-2106-4738-9FD0-1599E5C81271}" xr6:coauthVersionLast="47" xr6:coauthVersionMax="47" xr10:uidLastSave="{F711EB4F-C133-4BD3-9D65-C5A0F1F32500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17" i="1"/>
  <c r="E20" i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<sst xmlns="http://schemas.openxmlformats.org/spreadsheetml/2006/main" count="37" uniqueCount="37">
  <si>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</si>
  <si>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</si>
  <si>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</si>
  <si>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</si>
  <si>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</si>
  <si>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</si>
  <si>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</si>
  <si>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</si>
  <si>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</si>
  <si>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</si>
  <si>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</si>
  <si>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</si>
  <si>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</si>
  <si>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</si>
  <si>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</si>
  <si>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</si>
  <si>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</si>
  <si>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</si>
  <si>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</si>
  <si>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</si>
  <si>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</si>
  <si>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</si>
  <si>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</si>
  <si>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</si>
  <si>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</si>
  <si>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</si>
  <si>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</si>
  <si>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</si>
  <si>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</si>
  <si>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</si>
  <si>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</si>
  <si>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</si>
  <si>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</si>
  <si>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Directora Administrativa  y Financiera (Interina)</t>
  </si>
  <si>
    <t>Licdo. Orvito Diaz</t>
  </si>
  <si>
    <t>Encargada  Depto Financiero</t>
  </si>
  <si>
    <t>Al  30  de  Abril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</si>
</sst>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18" fillId="4" borderId="0" xfId="2" applyFont="1" applyFill="1" applyAlignment="1">
      <alignment horizontal="right" vertical="center" wrapText="1"/>
    </xf>
    <xf numFmtId="0" fontId="18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 indent="1"/>
    </xf>
    <xf numFmtId="0" fontId="1" fillId="0" borderId="0" xfId="0" applyFont="1"/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4" fillId="3" borderId="0" xfId="1" applyFont="1" applyFill="1" applyAlignment="1">
      <alignment horizontal="center" vertical="center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30" zoomScaleNormal="100" workbookViewId="0">
      <selection activeCell="H41" sqref="H41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  <col min="9" max="9" width="15.5703125" bestFit="1" customWidth="1"/>
  </cols>
  <sheetData>
    <row r="1" spans="1:220" x14ac:dyDescent="0.25">
      <c r="A1" s="1"/>
      <c r="B1" s="1"/>
      <c r="C1" s="1"/>
      <c r="D1" s="1"/>
      <c r="E1" s="1"/>
      <c r="F1" s="46"/>
      <c r="G1" s="4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59"/>
      <c r="G2" s="5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59"/>
      <c r="G3" s="5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59"/>
      <c r="G4" s="5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59"/>
      <c r="G5" s="5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59"/>
      <c r="G6" s="5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58" t="s">
        <v>0</v>
      </c>
      <c r="B7" s="58"/>
      <c r="C7" s="58"/>
      <c r="D7" s="58"/>
      <c r="E7" s="58"/>
      <c r="F7" s="59"/>
      <c r="G7" s="5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54" t="s">
        <v>1</v>
      </c>
      <c r="B8" s="54"/>
      <c r="C8" s="54"/>
      <c r="D8" s="54"/>
      <c r="E8" s="54"/>
      <c r="F8" s="59"/>
      <c r="G8" s="5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60" t="s">
        <v>25</v>
      </c>
      <c r="B9" s="60"/>
      <c r="C9" s="60"/>
      <c r="D9" s="60"/>
      <c r="E9" s="60"/>
      <c r="F9" s="59"/>
      <c r="G9" s="59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54" t="s">
        <v>36</v>
      </c>
      <c r="B10" s="54"/>
      <c r="C10" s="54"/>
      <c r="D10" s="54"/>
      <c r="E10" s="54"/>
      <c r="F10" s="55"/>
      <c r="G10" s="55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54" t="s">
        <v>2</v>
      </c>
      <c r="B11" s="54"/>
      <c r="C11" s="54"/>
      <c r="D11" s="54"/>
      <c r="E11" s="54"/>
      <c r="F11" s="55"/>
      <c r="G11" s="5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56"/>
      <c r="B12" s="56"/>
      <c r="C12" s="56"/>
      <c r="D12" s="56"/>
      <c r="E12" s="56"/>
      <c r="F12" s="57"/>
      <c r="G12" s="4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44" t="s">
        <v>3</v>
      </c>
      <c r="B13" s="44"/>
      <c r="C13" s="44"/>
      <c r="D13" s="7"/>
      <c r="E13" s="5"/>
      <c r="F13" s="47"/>
      <c r="G13" s="47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47"/>
      <c r="G14" s="4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44" t="s">
        <v>4</v>
      </c>
      <c r="B15" s="44"/>
      <c r="C15" s="44"/>
      <c r="D15" s="7"/>
      <c r="E15" s="5"/>
      <c r="F15" s="47"/>
      <c r="G15" s="4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5" t="s">
        <v>5</v>
      </c>
      <c r="B16" s="45"/>
      <c r="C16" s="45"/>
      <c r="D16" s="28"/>
      <c r="E16" s="19">
        <f>+D17+D18</f>
        <v>1783425.57</v>
      </c>
      <c r="F16" s="47"/>
      <c r="G16" s="4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41" t="s">
        <v>27</v>
      </c>
      <c r="B17" s="41"/>
      <c r="C17" s="41"/>
      <c r="D17" s="30">
        <f>97863.65+151829.41</f>
        <v>249693.06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41" t="s">
        <v>28</v>
      </c>
      <c r="B18" s="41"/>
      <c r="C18" s="41"/>
      <c r="D18" s="40">
        <v>1533732.51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5" t="s">
        <v>6</v>
      </c>
      <c r="B19" s="45"/>
      <c r="C19" s="45"/>
      <c r="D19" s="28"/>
      <c r="E19" s="19">
        <v>16750438.52</v>
      </c>
      <c r="F19" s="47"/>
      <c r="G19" s="4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5" t="s">
        <v>7</v>
      </c>
      <c r="B20" s="45"/>
      <c r="C20" s="45"/>
      <c r="D20" s="8"/>
      <c r="E20" s="9">
        <f>+D21+D22</f>
        <v>2721220.5</v>
      </c>
      <c r="F20" s="47"/>
      <c r="G20" s="4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41" t="s">
        <v>29</v>
      </c>
      <c r="B21" s="41"/>
      <c r="C21" s="41"/>
      <c r="D21" s="30">
        <v>1049346.58</v>
      </c>
      <c r="E21" s="29"/>
      <c r="F21" s="32"/>
      <c r="G21" s="32"/>
      <c r="H21" s="3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41" t="s">
        <v>30</v>
      </c>
      <c r="B22" s="41"/>
      <c r="C22" s="41"/>
      <c r="D22" s="30">
        <v>1671873.92</v>
      </c>
      <c r="E22" s="29"/>
      <c r="F22" s="32"/>
      <c r="G22" s="32"/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8"/>
      <c r="E23" s="29"/>
      <c r="F23" s="32"/>
      <c r="G23" s="32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44" t="s">
        <v>8</v>
      </c>
      <c r="B24" s="44"/>
      <c r="C24" s="44"/>
      <c r="D24" s="7"/>
      <c r="E24" s="10">
        <f>+E16+E19+E20</f>
        <v>21255084.59</v>
      </c>
      <c r="F24" s="51"/>
      <c r="G24" s="51"/>
      <c r="H24" s="33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1"/>
      <c r="G25" s="51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44" t="s">
        <v>9</v>
      </c>
      <c r="B26" s="44"/>
      <c r="C26" s="44"/>
      <c r="D26" s="7"/>
      <c r="E26" s="5"/>
      <c r="F26" s="53"/>
      <c r="G26" s="53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5" t="s">
        <v>10</v>
      </c>
      <c r="B27" s="45"/>
      <c r="C27" s="45"/>
      <c r="D27" s="12"/>
      <c r="E27" s="19">
        <v>269031964.75999999</v>
      </c>
      <c r="F27" s="34"/>
      <c r="G27" s="34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31" t="s">
        <v>31</v>
      </c>
      <c r="B28" s="8"/>
      <c r="E28" s="39">
        <v>131844790.69</v>
      </c>
      <c r="F28" s="35"/>
      <c r="G28" s="36"/>
      <c r="H28" s="3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44" t="s">
        <v>11</v>
      </c>
      <c r="B29" s="44"/>
      <c r="C29" s="44"/>
      <c r="D29" s="8"/>
      <c r="E29" s="10">
        <f>+E27-E28</f>
        <v>137187174.06999999</v>
      </c>
      <c r="F29" s="52"/>
      <c r="G29" s="51"/>
      <c r="H29" s="32"/>
      <c r="I29" s="2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1"/>
      <c r="G30" s="51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44" t="s">
        <v>12</v>
      </c>
      <c r="B31" s="44"/>
      <c r="C31" s="44"/>
      <c r="D31" s="7"/>
      <c r="E31" s="14">
        <f>+E24+E29</f>
        <v>158442258.66</v>
      </c>
      <c r="F31" s="52"/>
      <c r="G31" s="51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2"/>
      <c r="G32" s="51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44" t="s">
        <v>13</v>
      </c>
      <c r="B33" s="44"/>
      <c r="C33" s="44"/>
      <c r="D33" s="7"/>
      <c r="E33" s="5"/>
      <c r="F33" s="51"/>
      <c r="G33" s="51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1"/>
      <c r="G34" s="51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44" t="s">
        <v>14</v>
      </c>
      <c r="B35" s="44"/>
      <c r="C35" s="44"/>
      <c r="D35" s="7"/>
      <c r="E35" s="5"/>
      <c r="F35" s="51"/>
      <c r="G35" s="51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5" t="s">
        <v>15</v>
      </c>
      <c r="B36" s="45"/>
      <c r="C36" s="45"/>
      <c r="D36" s="8"/>
      <c r="E36" s="39">
        <v>36274823.789999999</v>
      </c>
      <c r="F36" s="38"/>
      <c r="G36" s="51"/>
      <c r="H36" s="51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44" t="s">
        <v>16</v>
      </c>
      <c r="B37" s="44"/>
      <c r="C37" s="44"/>
      <c r="D37" s="7"/>
      <c r="E37" s="10">
        <f>+E36</f>
        <v>36274823.789999999</v>
      </c>
      <c r="F37" s="48"/>
      <c r="G37" s="4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7"/>
      <c r="G38" s="4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44" t="s">
        <v>17</v>
      </c>
      <c r="B39" s="44"/>
      <c r="C39" s="44"/>
      <c r="D39" s="7"/>
      <c r="E39" s="5"/>
      <c r="F39" s="47"/>
      <c r="G39" s="4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5" t="s">
        <v>18</v>
      </c>
      <c r="B40" s="45"/>
      <c r="C40" s="45"/>
      <c r="D40" s="8"/>
      <c r="E40" s="15">
        <v>0</v>
      </c>
      <c r="F40" s="47"/>
      <c r="G40" s="4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44" t="s">
        <v>19</v>
      </c>
      <c r="B41" s="44"/>
      <c r="C41" s="44"/>
      <c r="D41" s="7"/>
      <c r="E41" s="16">
        <f>+E40</f>
        <v>0</v>
      </c>
      <c r="F41" s="47"/>
      <c r="G41" s="4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7"/>
      <c r="G42" s="4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44" t="s">
        <v>20</v>
      </c>
      <c r="B43" s="44"/>
      <c r="C43" s="44"/>
      <c r="D43" s="7"/>
      <c r="E43" s="17">
        <f>+E37+E41</f>
        <v>36274823.789999999</v>
      </c>
      <c r="F43" s="47"/>
      <c r="G43" s="4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7"/>
      <c r="G44" s="4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44" t="s">
        <v>21</v>
      </c>
      <c r="B45" s="44"/>
      <c r="C45" s="44"/>
      <c r="D45" s="7"/>
      <c r="E45" s="17">
        <f>+E31-E43</f>
        <v>122167434.87</v>
      </c>
      <c r="F45" s="47"/>
      <c r="G45" s="4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48"/>
      <c r="G46" s="47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44" t="s">
        <v>22</v>
      </c>
      <c r="B47" s="44"/>
      <c r="C47" s="44"/>
      <c r="D47" s="7"/>
      <c r="E47" s="14">
        <f>+E43+E45</f>
        <v>158442258.66</v>
      </c>
      <c r="F47" s="48"/>
      <c r="G47" s="4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1">
        <f>+E31-E47</f>
        <v>0</v>
      </c>
      <c r="F48" s="48"/>
      <c r="G48" s="4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25"/>
      <c r="B49" s="26"/>
      <c r="C49" s="26"/>
      <c r="D49" s="7"/>
      <c r="E49" s="18"/>
      <c r="F49" s="47"/>
      <c r="G49" s="4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27"/>
      <c r="B50" s="27"/>
      <c r="C50" s="27"/>
      <c r="D50" s="22"/>
      <c r="E50" s="22"/>
      <c r="F50" s="47"/>
      <c r="G50" s="4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0"/>
      <c r="B51" s="50"/>
      <c r="C51" s="50"/>
      <c r="D51" s="7"/>
      <c r="E51" s="18"/>
      <c r="F51" s="47"/>
      <c r="G51" s="4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49"/>
      <c r="G53" s="49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42" t="s">
        <v>32</v>
      </c>
      <c r="B54" s="42"/>
      <c r="C54" s="6"/>
      <c r="D54" s="42" t="s">
        <v>34</v>
      </c>
      <c r="E54" s="42"/>
      <c r="F54" s="46"/>
      <c r="G54" s="46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43" t="s">
        <v>24</v>
      </c>
      <c r="B55" s="43"/>
      <c r="C55" s="6"/>
      <c r="D55" s="43" t="s">
        <v>35</v>
      </c>
      <c r="E55" s="43"/>
      <c r="F55" s="46"/>
      <c r="G55" s="46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7"/>
      <c r="G56" s="4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6"/>
      <c r="G58" s="46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6"/>
      <c r="G59" s="46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6"/>
      <c r="G60" s="46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42" t="s">
        <v>23</v>
      </c>
      <c r="C61" s="42"/>
      <c r="D61" s="42"/>
      <c r="E61" s="1"/>
      <c r="F61" s="46"/>
      <c r="G61" s="46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43" t="s">
        <v>33</v>
      </c>
      <c r="C62" s="43"/>
      <c r="D62" s="43"/>
      <c r="E62" s="1"/>
      <c r="F62" s="46"/>
      <c r="G62" s="4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F6:G6"/>
    <mergeCell ref="F1:G1"/>
    <mergeCell ref="F2:G2"/>
    <mergeCell ref="F3:G3"/>
    <mergeCell ref="F4:G4"/>
    <mergeCell ref="F5:G5"/>
    <mergeCell ref="A7:E7"/>
    <mergeCell ref="F7:G7"/>
    <mergeCell ref="A8:E8"/>
    <mergeCell ref="F8:G8"/>
    <mergeCell ref="A9:E9"/>
    <mergeCell ref="F9:G9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F19:G19"/>
    <mergeCell ref="A20:C20"/>
    <mergeCell ref="F20:G20"/>
    <mergeCell ref="A24:C24"/>
    <mergeCell ref="F24:G24"/>
    <mergeCell ref="F25:G25"/>
    <mergeCell ref="A26:C26"/>
    <mergeCell ref="F26:G26"/>
    <mergeCell ref="A27:C27"/>
    <mergeCell ref="A29:C29"/>
    <mergeCell ref="F29:G29"/>
    <mergeCell ref="F30:G30"/>
    <mergeCell ref="A31:C31"/>
    <mergeCell ref="F31:G31"/>
    <mergeCell ref="F32:G32"/>
    <mergeCell ref="A33:C33"/>
    <mergeCell ref="F33:G33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42:G42"/>
    <mergeCell ref="A43:C43"/>
    <mergeCell ref="F43:G43"/>
    <mergeCell ref="F44:G44"/>
    <mergeCell ref="A45:C45"/>
    <mergeCell ref="F45:G45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61:G61"/>
    <mergeCell ref="B62:D62"/>
    <mergeCell ref="F62:G62"/>
    <mergeCell ref="F56:G56"/>
    <mergeCell ref="F58:G58"/>
    <mergeCell ref="F59:G59"/>
    <mergeCell ref="F60:G60"/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2025-06-17T13:54:45Z</cp:lastPrinted>
  <dcterms:created xsi:type="dcterms:W3CDTF">2024-02-20T15:03:11Z</dcterms:created>
  <dcterms:modified xsi:type="dcterms:W3CDTF">2025-10-17T16:08:36Z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