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igepepdom-my.sharepoint.com/personal/edwin_duvernai_propeep_gob_do/Documents/Escritorio/Simulador del portal/OAI/Estadísticas y balances de la OAI/2025/"/>
    </mc:Choice>
  </mc:AlternateContent>
  <xr:revisionPtr revIDLastSave="468" documentId="13_ncr:1_{1014AED8-FD75-4893-9678-894F5C37C978}" xr6:coauthVersionLast="47" xr6:coauthVersionMax="47" xr10:uidLastSave="{8735BE5B-771B-4339-B671-B7A810D81BAB}"/>
  <bookViews>
    <workbookView xWindow="-120" yWindow="-120" windowWidth="29040" windowHeight="15720" xr2:uid="{ED00D1D7-8140-4431-8158-512058205568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08" i="1" l="1"/>
  <c r="E108" i="1"/>
  <c r="F108" i="1"/>
  <c r="C108" i="1"/>
  <c r="G107" i="1"/>
  <c r="G106" i="1"/>
  <c r="G105" i="1"/>
  <c r="G104" i="1"/>
  <c r="G103" i="1"/>
  <c r="G102" i="1"/>
  <c r="G101" i="1"/>
  <c r="J78" i="1"/>
  <c r="I78" i="1"/>
  <c r="H78" i="1"/>
  <c r="G78" i="1"/>
  <c r="F78" i="1"/>
  <c r="E78" i="1"/>
  <c r="D78" i="1"/>
  <c r="C78" i="1"/>
  <c r="K10" i="1"/>
  <c r="K9" i="1"/>
  <c r="K8" i="1"/>
  <c r="K7" i="1"/>
  <c r="K6" i="1"/>
  <c r="K5" i="1"/>
  <c r="K4" i="1"/>
  <c r="D67" i="1"/>
  <c r="D61" i="1"/>
  <c r="D62" i="1"/>
  <c r="D63" i="1"/>
  <c r="D64" i="1"/>
  <c r="D65" i="1"/>
  <c r="D66" i="1"/>
  <c r="E67" i="1"/>
  <c r="E68" i="1"/>
  <c r="C61" i="1"/>
  <c r="E61" i="1"/>
  <c r="C62" i="1"/>
  <c r="E62" i="1"/>
  <c r="C63" i="1"/>
  <c r="E63" i="1"/>
  <c r="C64" i="1"/>
  <c r="E64" i="1"/>
  <c r="C65" i="1"/>
  <c r="E65" i="1"/>
  <c r="C66" i="1"/>
  <c r="E66" i="1"/>
  <c r="C67" i="1"/>
  <c r="D60" i="1"/>
  <c r="E60" i="1"/>
  <c r="C60" i="1"/>
  <c r="G108" i="1" l="1"/>
</calcChain>
</file>

<file path=xl/sharedStrings.xml><?xml version="1.0" encoding="utf-8"?>
<sst xmlns="http://schemas.openxmlformats.org/spreadsheetml/2006/main" count="105" uniqueCount="29">
  <si>
    <t>Medio de Solicitud</t>
  </si>
  <si>
    <t>Recibidas</t>
  </si>
  <si>
    <t>En Proceso</t>
  </si>
  <si>
    <t>Resueltas</t>
  </si>
  <si>
    <t>Oficina</t>
  </si>
  <si>
    <t xml:space="preserve">Correo Electrónico </t>
  </si>
  <si>
    <t xml:space="preserve">WhatsApp </t>
  </si>
  <si>
    <t>Saip</t>
  </si>
  <si>
    <t xml:space="preserve">Chat en Línea </t>
  </si>
  <si>
    <t>Teléfono</t>
  </si>
  <si>
    <t>Total</t>
  </si>
  <si>
    <t>1ER</t>
  </si>
  <si>
    <t>2DO</t>
  </si>
  <si>
    <t>3ER</t>
  </si>
  <si>
    <t>4TO</t>
  </si>
  <si>
    <t>TRIMESTRE</t>
  </si>
  <si>
    <t>CANAL</t>
  </si>
  <si>
    <t>Total Trimestre</t>
  </si>
  <si>
    <t>Total Canal</t>
  </si>
  <si>
    <t xml:space="preserve"> </t>
  </si>
  <si>
    <t>Total Recibidas</t>
  </si>
  <si>
    <t>PROPEEP, Solicitudes de Informaciona a la OAI según medio utilizado, trimestre Enero - Marzo, 2025</t>
  </si>
  <si>
    <t>PROPEEP, Solicitudes de Informaciona a la OAI según medio utilizado, trimestre Abril-Junio, 2025</t>
  </si>
  <si>
    <t>PROPEEP, Solicitudes de Informaciona a la OAI según medio utilizado, trimestre Julio - Septiembre, 2025</t>
  </si>
  <si>
    <t>Fuente: OAI PROPEEP 2025</t>
  </si>
  <si>
    <t>PROPEEP, Solicitudes de Informaciona a la OAI según medio utilizado, trimestre Octubre-Diciembre, 2025</t>
  </si>
  <si>
    <t>PROPEEP, Consolidado de Solicitudes de Informaciona a la OAI según medio utilizado, 2025</t>
  </si>
  <si>
    <t>Solicitudes por trimestre según Canal, 2025</t>
  </si>
  <si>
    <t>PROPEEP, Solicitudes por Canal según trimestre,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</si>
</sst>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8EAADB"/>
        <bgColor indexed="64"/>
      </patternFill>
    </fill>
    <fill>
      <patternFill patternType="solid">
        <fgColor theme="4" tint="0.39997558519241921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2" borderId="1" xfId="0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left" vertical="center" wrapText="1"/>
    </xf>
    <xf numFmtId="1" fontId="0" fillId="0" borderId="0" xfId="0" applyNumberFormat="1"/>
    <xf numFmtId="1" fontId="2" fillId="2" borderId="2" xfId="0" applyNumberFormat="1" applyFont="1" applyFill="1" applyBorder="1" applyAlignment="1">
      <alignment horizontal="center" vertical="center" wrapText="1"/>
    </xf>
    <xf numFmtId="1" fontId="0" fillId="0" borderId="4" xfId="0" applyNumberFormat="1" applyBorder="1" applyAlignment="1">
      <alignment vertical="center" wrapText="1"/>
    </xf>
    <xf numFmtId="1" fontId="0" fillId="0" borderId="4" xfId="0" applyNumberFormat="1" applyBorder="1" applyAlignment="1">
      <alignment horizontal="right" vertical="center" wrapText="1"/>
    </xf>
    <xf numFmtId="1" fontId="0" fillId="0" borderId="6" xfId="0" applyNumberFormat="1" applyBorder="1" applyAlignment="1">
      <alignment vertical="center" wrapText="1"/>
    </xf>
    <xf numFmtId="0" fontId="2" fillId="2" borderId="5" xfId="0" applyFont="1" applyFill="1" applyBorder="1" applyAlignment="1">
      <alignment horizontal="left" vertical="center" wrapText="1"/>
    </xf>
    <xf numFmtId="1" fontId="1" fillId="0" borderId="6" xfId="0" applyNumberFormat="1" applyFont="1" applyBorder="1" applyAlignment="1">
      <alignment vertical="center" wrapText="1"/>
    </xf>
    <xf numFmtId="1" fontId="1" fillId="0" borderId="7" xfId="0" applyNumberFormat="1" applyFont="1" applyBorder="1" applyAlignment="1">
      <alignment vertical="center" wrapText="1"/>
    </xf>
    <xf numFmtId="1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1" fontId="0" fillId="0" borderId="0" xfId="0" applyNumberFormat="1" applyAlignment="1">
      <alignment vertical="center" wrapText="1"/>
    </xf>
    <xf numFmtId="1" fontId="1" fillId="0" borderId="0" xfId="0" applyNumberFormat="1" applyFont="1" applyAlignment="1">
      <alignment horizontal="right" vertical="center" wrapText="1"/>
    </xf>
    <xf numFmtId="1" fontId="1" fillId="0" borderId="0" xfId="0" applyNumberFormat="1" applyFont="1" applyAlignment="1">
      <alignment horizontal="center" vertical="center" wrapText="1"/>
    </xf>
    <xf numFmtId="1" fontId="5" fillId="0" borderId="0" xfId="0" applyNumberFormat="1" applyFont="1" applyAlignment="1">
      <alignment vertical="center" wrapText="1"/>
    </xf>
    <xf numFmtId="1" fontId="0" fillId="0" borderId="1" xfId="0" applyNumberFormat="1" applyBorder="1" applyAlignment="1">
      <alignment vertical="center" wrapText="1"/>
    </xf>
    <xf numFmtId="1" fontId="1" fillId="0" borderId="7" xfId="0" applyNumberFormat="1" applyFont="1" applyBorder="1" applyAlignment="1">
      <alignment horizontal="center" vertical="center" wrapText="1"/>
    </xf>
    <xf numFmtId="1" fontId="1" fillId="0" borderId="4" xfId="0" applyNumberFormat="1" applyFont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/>
    </xf>
    <xf numFmtId="1" fontId="2" fillId="2" borderId="8" xfId="0" applyNumberFormat="1" applyFont="1" applyFill="1" applyBorder="1" applyAlignment="1">
      <alignment horizontal="center" vertical="center" wrapText="1"/>
    </xf>
    <xf numFmtId="1" fontId="2" fillId="2" borderId="2" xfId="0" applyNumberFormat="1" applyFont="1" applyFill="1" applyBorder="1" applyAlignment="1">
      <alignment horizontal="center" vertical="center" wrapText="1"/>
    </xf>
    <xf numFmtId="1" fontId="0" fillId="0" borderId="6" xfId="0" applyNumberFormat="1" applyBorder="1" applyAlignment="1">
      <alignment horizontal="center" vertical="center" wrapText="1"/>
    </xf>
    <xf numFmtId="1" fontId="0" fillId="0" borderId="3" xfId="0" applyNumberFormat="1" applyBorder="1" applyAlignment="1">
      <alignment horizontal="center" vertical="center" wrapText="1"/>
    </xf>
    <xf numFmtId="0" fontId="2" fillId="2" borderId="6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1" fontId="1" fillId="0" borderId="6" xfId="0" applyNumberFormat="1" applyFont="1" applyBorder="1" applyAlignment="1">
      <alignment horizontal="right" vertical="center" wrapText="1"/>
    </xf>
    <xf numFmtId="1" fontId="1" fillId="0" borderId="3" xfId="0" applyNumberFormat="1" applyFont="1" applyBorder="1" applyAlignment="1">
      <alignment horizontal="right" vertical="center" wrapText="1"/>
    </xf>
    <xf numFmtId="1" fontId="0" fillId="0" borderId="6" xfId="0" applyNumberFormat="1" applyBorder="1" applyAlignment="1">
      <alignment vertical="center" wrapText="1"/>
    </xf>
    <xf numFmtId="1" fontId="0" fillId="0" borderId="3" xfId="0" applyNumberFormat="1" applyBorder="1" applyAlignment="1">
      <alignment vertical="center" wrapText="1"/>
    </xf>
    <xf numFmtId="0" fontId="4" fillId="3" borderId="9" xfId="0" applyFont="1" applyFill="1" applyBorder="1" applyAlignment="1">
      <alignment horizontal="center" vertical="center" wrapText="1"/>
    </xf>
    <xf numFmtId="1" fontId="0" fillId="0" borderId="6" xfId="0" applyNumberFormat="1" applyBorder="1" applyAlignment="1">
      <alignment horizontal="right" vertical="center" wrapText="1"/>
    </xf>
    <xf numFmtId="1" fontId="0" fillId="0" borderId="3" xfId="0" applyNumberFormat="1" applyBorder="1" applyAlignment="1">
      <alignment horizontal="right" vertical="center" wrapText="1"/>
    </xf>
    <xf numFmtId="1" fontId="1" fillId="0" borderId="7" xfId="0" applyNumberFormat="1" applyFont="1" applyBorder="1" applyAlignment="1">
      <alignment horizontal="right" vertical="center" wrapText="1"/>
    </xf>
    <xf numFmtId="1" fontId="1" fillId="0" borderId="4" xfId="0" applyNumberFormat="1" applyFont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Solicitudes por Canal según trimestre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Hoja1!$B$74</c:f>
              <c:strCache>
                <c:ptCount val="1"/>
                <c:pt idx="0">
                  <c:v>1ER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Hoja1!$C$73:$I$73</c:f>
              <c:strCache>
                <c:ptCount val="7"/>
                <c:pt idx="0">
                  <c:v>Oficina</c:v>
                </c:pt>
                <c:pt idx="1">
                  <c:v>Correo Electrónico </c:v>
                </c:pt>
                <c:pt idx="2">
                  <c:v>WhatsApp </c:v>
                </c:pt>
                <c:pt idx="3">
                  <c:v>Saip</c:v>
                </c:pt>
                <c:pt idx="4">
                  <c:v>Chat en Línea </c:v>
                </c:pt>
                <c:pt idx="5">
                  <c:v>311</c:v>
                </c:pt>
                <c:pt idx="6">
                  <c:v>Teléfono</c:v>
                </c:pt>
              </c:strCache>
            </c:strRef>
          </c:cat>
          <c:val>
            <c:numRef>
              <c:f>Hoja1!$C$74:$I$74</c:f>
              <c:numCache>
                <c:formatCode>0</c:formatCode>
                <c:ptCount val="7"/>
                <c:pt idx="0">
                  <c:v>0</c:v>
                </c:pt>
                <c:pt idx="1">
                  <c:v>30</c:v>
                </c:pt>
                <c:pt idx="2">
                  <c:v>0</c:v>
                </c:pt>
                <c:pt idx="3">
                  <c:v>3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A8-4343-B4B5-AE081A9534FD}"/>
            </c:ext>
          </c:extLst>
        </c:ser>
        <c:ser>
          <c:idx val="1"/>
          <c:order val="1"/>
          <c:tx>
            <c:strRef>
              <c:f>Hoja1!$B$75</c:f>
              <c:strCache>
                <c:ptCount val="1"/>
                <c:pt idx="0">
                  <c:v>2DO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Hoja1!$C$73:$I$73</c:f>
              <c:strCache>
                <c:ptCount val="7"/>
                <c:pt idx="0">
                  <c:v>Oficina</c:v>
                </c:pt>
                <c:pt idx="1">
                  <c:v>Correo Electrónico </c:v>
                </c:pt>
                <c:pt idx="2">
                  <c:v>WhatsApp </c:v>
                </c:pt>
                <c:pt idx="3">
                  <c:v>Saip</c:v>
                </c:pt>
                <c:pt idx="4">
                  <c:v>Chat en Línea </c:v>
                </c:pt>
                <c:pt idx="5">
                  <c:v>311</c:v>
                </c:pt>
                <c:pt idx="6">
                  <c:v>Teléfono</c:v>
                </c:pt>
              </c:strCache>
            </c:strRef>
          </c:cat>
          <c:val>
            <c:numRef>
              <c:f>Hoja1!$C$75:$I$75</c:f>
              <c:numCache>
                <c:formatCode>0</c:formatCode>
                <c:ptCount val="7"/>
                <c:pt idx="0">
                  <c:v>0</c:v>
                </c:pt>
                <c:pt idx="1">
                  <c:v>33</c:v>
                </c:pt>
                <c:pt idx="2">
                  <c:v>0</c:v>
                </c:pt>
                <c:pt idx="3">
                  <c:v>4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4A8-4343-B4B5-AE081A9534FD}"/>
            </c:ext>
          </c:extLst>
        </c:ser>
        <c:ser>
          <c:idx val="2"/>
          <c:order val="2"/>
          <c:tx>
            <c:strRef>
              <c:f>Hoja1!$B$76</c:f>
              <c:strCache>
                <c:ptCount val="1"/>
                <c:pt idx="0">
                  <c:v>3ER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Hoja1!$C$73:$I$73</c:f>
              <c:strCache>
                <c:ptCount val="7"/>
                <c:pt idx="0">
                  <c:v>Oficina</c:v>
                </c:pt>
                <c:pt idx="1">
                  <c:v>Correo Electrónico </c:v>
                </c:pt>
                <c:pt idx="2">
                  <c:v>WhatsApp </c:v>
                </c:pt>
                <c:pt idx="3">
                  <c:v>Saip</c:v>
                </c:pt>
                <c:pt idx="4">
                  <c:v>Chat en Línea </c:v>
                </c:pt>
                <c:pt idx="5">
                  <c:v>311</c:v>
                </c:pt>
                <c:pt idx="6">
                  <c:v>Teléfono</c:v>
                </c:pt>
              </c:strCache>
            </c:strRef>
          </c:cat>
          <c:val>
            <c:numRef>
              <c:f>Hoja1!$C$76:$I$76</c:f>
              <c:numCache>
                <c:formatCode>0</c:formatCode>
                <c:ptCount val="7"/>
                <c:pt idx="0">
                  <c:v>3</c:v>
                </c:pt>
                <c:pt idx="1">
                  <c:v>46</c:v>
                </c:pt>
                <c:pt idx="2">
                  <c:v>0</c:v>
                </c:pt>
                <c:pt idx="3">
                  <c:v>5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4A8-4343-B4B5-AE081A9534FD}"/>
            </c:ext>
          </c:extLst>
        </c:ser>
        <c:ser>
          <c:idx val="3"/>
          <c:order val="3"/>
          <c:tx>
            <c:strRef>
              <c:f>Hoja1!$B$77</c:f>
              <c:strCache>
                <c:ptCount val="1"/>
                <c:pt idx="0">
                  <c:v>4TO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Hoja1!$C$73:$I$73</c:f>
              <c:strCache>
                <c:ptCount val="7"/>
                <c:pt idx="0">
                  <c:v>Oficina</c:v>
                </c:pt>
                <c:pt idx="1">
                  <c:v>Correo Electrónico </c:v>
                </c:pt>
                <c:pt idx="2">
                  <c:v>WhatsApp </c:v>
                </c:pt>
                <c:pt idx="3">
                  <c:v>Saip</c:v>
                </c:pt>
                <c:pt idx="4">
                  <c:v>Chat en Línea </c:v>
                </c:pt>
                <c:pt idx="5">
                  <c:v>311</c:v>
                </c:pt>
                <c:pt idx="6">
                  <c:v>Teléfono</c:v>
                </c:pt>
              </c:strCache>
            </c:strRef>
          </c:cat>
          <c:val>
            <c:numRef>
              <c:f>Hoja1!$C$77:$I$77</c:f>
              <c:numCache>
                <c:formatCode>0</c:formatCode>
                <c:ptCount val="7"/>
                <c:pt idx="0">
                  <c:v>0</c:v>
                </c:pt>
                <c:pt idx="1">
                  <c:v>36</c:v>
                </c:pt>
                <c:pt idx="2">
                  <c:v>0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4A8-4343-B4B5-AE081A9534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94771151"/>
        <c:axId val="1294754511"/>
      </c:barChart>
      <c:catAx>
        <c:axId val="12947711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294754511"/>
        <c:crosses val="autoZero"/>
        <c:auto val="1"/>
        <c:lblAlgn val="ctr"/>
        <c:lblOffset val="100"/>
        <c:noMultiLvlLbl val="0"/>
      </c:catAx>
      <c:valAx>
        <c:axId val="12947545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29477115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1600" b="1"/>
              <a:t>Solicitudes recibidas por</a:t>
            </a:r>
            <a:r>
              <a:rPr lang="es-DO" sz="1600" b="1" baseline="0"/>
              <a:t> Canal según trimestre</a:t>
            </a:r>
            <a:endParaRPr lang="es-DO" sz="16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Hoja1!$C$99:$C$100</c:f>
              <c:strCache>
                <c:ptCount val="2"/>
                <c:pt idx="0">
                  <c:v>TRIMESTRE</c:v>
                </c:pt>
                <c:pt idx="1">
                  <c:v>1ER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Hoja1!$B$101:$B$107</c:f>
              <c:strCache>
                <c:ptCount val="7"/>
                <c:pt idx="0">
                  <c:v>Oficina</c:v>
                </c:pt>
                <c:pt idx="1">
                  <c:v>Correo Electrónico </c:v>
                </c:pt>
                <c:pt idx="2">
                  <c:v>WhatsApp </c:v>
                </c:pt>
                <c:pt idx="3">
                  <c:v>Saip</c:v>
                </c:pt>
                <c:pt idx="4">
                  <c:v>Chat en Línea </c:v>
                </c:pt>
                <c:pt idx="5">
                  <c:v>311</c:v>
                </c:pt>
                <c:pt idx="6">
                  <c:v>Teléfono</c:v>
                </c:pt>
              </c:strCache>
            </c:strRef>
          </c:cat>
          <c:val>
            <c:numRef>
              <c:f>Hoja1!$C$101:$C$107</c:f>
              <c:numCache>
                <c:formatCode>0</c:formatCode>
                <c:ptCount val="7"/>
                <c:pt idx="0">
                  <c:v>0</c:v>
                </c:pt>
                <c:pt idx="1">
                  <c:v>30</c:v>
                </c:pt>
                <c:pt idx="2">
                  <c:v>0</c:v>
                </c:pt>
                <c:pt idx="3">
                  <c:v>3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33F-4A59-84C9-69461DE5F78D}"/>
            </c:ext>
          </c:extLst>
        </c:ser>
        <c:ser>
          <c:idx val="1"/>
          <c:order val="1"/>
          <c:tx>
            <c:strRef>
              <c:f>Hoja1!$D$99:$D$100</c:f>
              <c:strCache>
                <c:ptCount val="2"/>
                <c:pt idx="0">
                  <c:v>TRIMESTRE</c:v>
                </c:pt>
                <c:pt idx="1">
                  <c:v>2DO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Hoja1!$B$101:$B$107</c:f>
              <c:strCache>
                <c:ptCount val="7"/>
                <c:pt idx="0">
                  <c:v>Oficina</c:v>
                </c:pt>
                <c:pt idx="1">
                  <c:v>Correo Electrónico </c:v>
                </c:pt>
                <c:pt idx="2">
                  <c:v>WhatsApp </c:v>
                </c:pt>
                <c:pt idx="3">
                  <c:v>Saip</c:v>
                </c:pt>
                <c:pt idx="4">
                  <c:v>Chat en Línea </c:v>
                </c:pt>
                <c:pt idx="5">
                  <c:v>311</c:v>
                </c:pt>
                <c:pt idx="6">
                  <c:v>Teléfono</c:v>
                </c:pt>
              </c:strCache>
            </c:strRef>
          </c:cat>
          <c:val>
            <c:numRef>
              <c:f>Hoja1!$D$101:$D$107</c:f>
              <c:numCache>
                <c:formatCode>0</c:formatCode>
                <c:ptCount val="7"/>
                <c:pt idx="0">
                  <c:v>0</c:v>
                </c:pt>
                <c:pt idx="1">
                  <c:v>33</c:v>
                </c:pt>
                <c:pt idx="2">
                  <c:v>0</c:v>
                </c:pt>
                <c:pt idx="3">
                  <c:v>4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33F-4A59-84C9-69461DE5F78D}"/>
            </c:ext>
          </c:extLst>
        </c:ser>
        <c:ser>
          <c:idx val="2"/>
          <c:order val="2"/>
          <c:tx>
            <c:strRef>
              <c:f>Hoja1!$E$99:$E$100</c:f>
              <c:strCache>
                <c:ptCount val="2"/>
                <c:pt idx="0">
                  <c:v>TRIMESTRE</c:v>
                </c:pt>
                <c:pt idx="1">
                  <c:v>3ER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Hoja1!$B$101:$B$107</c:f>
              <c:strCache>
                <c:ptCount val="7"/>
                <c:pt idx="0">
                  <c:v>Oficina</c:v>
                </c:pt>
                <c:pt idx="1">
                  <c:v>Correo Electrónico </c:v>
                </c:pt>
                <c:pt idx="2">
                  <c:v>WhatsApp </c:v>
                </c:pt>
                <c:pt idx="3">
                  <c:v>Saip</c:v>
                </c:pt>
                <c:pt idx="4">
                  <c:v>Chat en Línea </c:v>
                </c:pt>
                <c:pt idx="5">
                  <c:v>311</c:v>
                </c:pt>
                <c:pt idx="6">
                  <c:v>Teléfono</c:v>
                </c:pt>
              </c:strCache>
            </c:strRef>
          </c:cat>
          <c:val>
            <c:numRef>
              <c:f>Hoja1!$E$101:$E$107</c:f>
              <c:numCache>
                <c:formatCode>0</c:formatCode>
                <c:ptCount val="7"/>
                <c:pt idx="0">
                  <c:v>3</c:v>
                </c:pt>
                <c:pt idx="1">
                  <c:v>46</c:v>
                </c:pt>
                <c:pt idx="2">
                  <c:v>0</c:v>
                </c:pt>
                <c:pt idx="3">
                  <c:v>5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33F-4A59-84C9-69461DE5F78D}"/>
            </c:ext>
          </c:extLst>
        </c:ser>
        <c:ser>
          <c:idx val="3"/>
          <c:order val="3"/>
          <c:tx>
            <c:strRef>
              <c:f>Hoja1!$F$99:$F$100</c:f>
              <c:strCache>
                <c:ptCount val="2"/>
                <c:pt idx="0">
                  <c:v>TRIMESTRE</c:v>
                </c:pt>
                <c:pt idx="1">
                  <c:v>4TO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Hoja1!$B$101:$B$107</c:f>
              <c:strCache>
                <c:ptCount val="7"/>
                <c:pt idx="0">
                  <c:v>Oficina</c:v>
                </c:pt>
                <c:pt idx="1">
                  <c:v>Correo Electrónico </c:v>
                </c:pt>
                <c:pt idx="2">
                  <c:v>WhatsApp </c:v>
                </c:pt>
                <c:pt idx="3">
                  <c:v>Saip</c:v>
                </c:pt>
                <c:pt idx="4">
                  <c:v>Chat en Línea </c:v>
                </c:pt>
                <c:pt idx="5">
                  <c:v>311</c:v>
                </c:pt>
                <c:pt idx="6">
                  <c:v>Teléfono</c:v>
                </c:pt>
              </c:strCache>
            </c:strRef>
          </c:cat>
          <c:val>
            <c:numRef>
              <c:f>Hoja1!$F$101:$F$107</c:f>
              <c:numCache>
                <c:formatCode>0</c:formatCode>
                <c:ptCount val="7"/>
                <c:pt idx="0">
                  <c:v>0</c:v>
                </c:pt>
                <c:pt idx="1">
                  <c:v>36</c:v>
                </c:pt>
                <c:pt idx="2">
                  <c:v>0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33F-4A59-84C9-69461DE5F78D}"/>
            </c:ext>
          </c:extLst>
        </c:ser>
        <c:ser>
          <c:idx val="4"/>
          <c:order val="4"/>
          <c:tx>
            <c:strRef>
              <c:f>Hoja1!$G$99:$G$100</c:f>
              <c:strCache>
                <c:ptCount val="2"/>
                <c:pt idx="0">
                  <c:v>TRIMESTRE</c:v>
                </c:pt>
                <c:pt idx="1">
                  <c:v>Total Recibidas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Hoja1!$B$101:$B$107</c:f>
              <c:strCache>
                <c:ptCount val="7"/>
                <c:pt idx="0">
                  <c:v>Oficina</c:v>
                </c:pt>
                <c:pt idx="1">
                  <c:v>Correo Electrónico </c:v>
                </c:pt>
                <c:pt idx="2">
                  <c:v>WhatsApp </c:v>
                </c:pt>
                <c:pt idx="3">
                  <c:v>Saip</c:v>
                </c:pt>
                <c:pt idx="4">
                  <c:v>Chat en Línea </c:v>
                </c:pt>
                <c:pt idx="5">
                  <c:v>311</c:v>
                </c:pt>
                <c:pt idx="6">
                  <c:v>Teléfono</c:v>
                </c:pt>
              </c:strCache>
            </c:strRef>
          </c:cat>
          <c:val>
            <c:numRef>
              <c:f>Hoja1!$G$101:$G$107</c:f>
              <c:numCache>
                <c:formatCode>0</c:formatCode>
                <c:ptCount val="7"/>
                <c:pt idx="0">
                  <c:v>3</c:v>
                </c:pt>
                <c:pt idx="1">
                  <c:v>145</c:v>
                </c:pt>
                <c:pt idx="2">
                  <c:v>0</c:v>
                </c:pt>
                <c:pt idx="3">
                  <c:v>14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33F-4A59-84C9-69461DE5F7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66572223"/>
        <c:axId val="1066573471"/>
      </c:barChart>
      <c:catAx>
        <c:axId val="10665722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066573471"/>
        <c:crosses val="autoZero"/>
        <c:auto val="1"/>
        <c:lblAlgn val="ctr"/>
        <c:lblOffset val="100"/>
        <c:noMultiLvlLbl val="0"/>
      </c:catAx>
      <c:valAx>
        <c:axId val="106657347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06657222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6912068074341035E-2"/>
          <c:y val="0.16240139672275125"/>
          <c:w val="0.93155887910843527"/>
          <c:h val="0.75744049521951129"/>
        </c:manualLayout>
      </c:layout>
      <c:lineChart>
        <c:grouping val="standard"/>
        <c:varyColors val="0"/>
        <c:ser>
          <c:idx val="0"/>
          <c:order val="0"/>
          <c:tx>
            <c:strRef>
              <c:f>Hoja1!$B$102</c:f>
              <c:strCache>
                <c:ptCount val="1"/>
                <c:pt idx="0">
                  <c:v>Correo Electrónico </c:v>
                </c:pt>
              </c:strCache>
            </c:strRef>
          </c:tx>
          <c:spPr>
            <a:ln w="381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Hoja1!$C$100:$F$100</c:f>
              <c:strCache>
                <c:ptCount val="4"/>
                <c:pt idx="0">
                  <c:v>1ER</c:v>
                </c:pt>
                <c:pt idx="1">
                  <c:v>2DO</c:v>
                </c:pt>
                <c:pt idx="2">
                  <c:v>3ER</c:v>
                </c:pt>
                <c:pt idx="3">
                  <c:v>4TO</c:v>
                </c:pt>
              </c:strCache>
            </c:strRef>
          </c:cat>
          <c:val>
            <c:numRef>
              <c:f>Hoja1!$C$102:$F$102</c:f>
              <c:numCache>
                <c:formatCode>0</c:formatCode>
                <c:ptCount val="4"/>
                <c:pt idx="0">
                  <c:v>30</c:v>
                </c:pt>
                <c:pt idx="1">
                  <c:v>33</c:v>
                </c:pt>
                <c:pt idx="2">
                  <c:v>46</c:v>
                </c:pt>
                <c:pt idx="3">
                  <c:v>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AC-415A-9ABE-EB81CB514D73}"/>
            </c:ext>
          </c:extLst>
        </c:ser>
        <c:ser>
          <c:idx val="1"/>
          <c:order val="1"/>
          <c:tx>
            <c:strRef>
              <c:f>Hoja1!$B$103</c:f>
              <c:strCache>
                <c:ptCount val="1"/>
                <c:pt idx="0">
                  <c:v>WhatsApp </c:v>
                </c:pt>
              </c:strCache>
            </c:strRef>
          </c:tx>
          <c:spPr>
            <a:ln w="3810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Hoja1!$C$100:$F$100</c:f>
              <c:strCache>
                <c:ptCount val="4"/>
                <c:pt idx="0">
                  <c:v>1ER</c:v>
                </c:pt>
                <c:pt idx="1">
                  <c:v>2DO</c:v>
                </c:pt>
                <c:pt idx="2">
                  <c:v>3ER</c:v>
                </c:pt>
                <c:pt idx="3">
                  <c:v>4TO</c:v>
                </c:pt>
              </c:strCache>
            </c:strRef>
          </c:cat>
          <c:val>
            <c:numRef>
              <c:f>Hoja1!$C$103:$F$103</c:f>
              <c:numCache>
                <c:formatCode>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0AC-415A-9ABE-EB81CB514D73}"/>
            </c:ext>
          </c:extLst>
        </c:ser>
        <c:ser>
          <c:idx val="2"/>
          <c:order val="2"/>
          <c:tx>
            <c:strRef>
              <c:f>Hoja1!$B$104</c:f>
              <c:strCache>
                <c:ptCount val="1"/>
                <c:pt idx="0">
                  <c:v>Saip</c:v>
                </c:pt>
              </c:strCache>
            </c:strRef>
          </c:tx>
          <c:spPr>
            <a:ln w="3810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Hoja1!$C$100:$F$100</c:f>
              <c:strCache>
                <c:ptCount val="4"/>
                <c:pt idx="0">
                  <c:v>1ER</c:v>
                </c:pt>
                <c:pt idx="1">
                  <c:v>2DO</c:v>
                </c:pt>
                <c:pt idx="2">
                  <c:v>3ER</c:v>
                </c:pt>
                <c:pt idx="3">
                  <c:v>4TO</c:v>
                </c:pt>
              </c:strCache>
            </c:strRef>
          </c:cat>
          <c:val>
            <c:numRef>
              <c:f>Hoja1!$C$104:$F$104</c:f>
              <c:numCache>
                <c:formatCode>0</c:formatCode>
                <c:ptCount val="4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0AC-415A-9ABE-EB81CB514D73}"/>
            </c:ext>
          </c:extLst>
        </c:ser>
        <c:ser>
          <c:idx val="3"/>
          <c:order val="3"/>
          <c:tx>
            <c:strRef>
              <c:f>Hoja1!$B$107</c:f>
              <c:strCache>
                <c:ptCount val="1"/>
                <c:pt idx="0">
                  <c:v>Teléfono</c:v>
                </c:pt>
              </c:strCache>
            </c:strRef>
          </c:tx>
          <c:spPr>
            <a:ln w="3810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Hoja1!$C$100:$F$100</c:f>
              <c:strCache>
                <c:ptCount val="4"/>
                <c:pt idx="0">
                  <c:v>1ER</c:v>
                </c:pt>
                <c:pt idx="1">
                  <c:v>2DO</c:v>
                </c:pt>
                <c:pt idx="2">
                  <c:v>3ER</c:v>
                </c:pt>
                <c:pt idx="3">
                  <c:v>4TO</c:v>
                </c:pt>
              </c:strCache>
            </c:strRef>
          </c:cat>
          <c:val>
            <c:numRef>
              <c:f>Hoja1!$C$107:$F$107</c:f>
              <c:numCache>
                <c:formatCode>0</c:formatCode>
                <c:ptCount val="4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0AC-415A-9ABE-EB81CB514D73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294769903"/>
        <c:axId val="1294772399"/>
      </c:lineChart>
      <c:catAx>
        <c:axId val="12947699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294772399"/>
        <c:crosses val="autoZero"/>
        <c:auto val="1"/>
        <c:lblAlgn val="ctr"/>
        <c:lblOffset val="100"/>
        <c:noMultiLvlLbl val="0"/>
      </c:catAx>
      <c:valAx>
        <c:axId val="12947723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29476990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Solicitudes</a:t>
            </a:r>
            <a:r>
              <a:rPr lang="es-DO" baseline="0"/>
              <a:t> recibidas en la OAI segun Canal</a:t>
            </a:r>
            <a:endParaRPr lang="es-DO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Hoja1!$B$4:$B$10</c:f>
              <c:strCache>
                <c:ptCount val="7"/>
                <c:pt idx="0">
                  <c:v>Oficina</c:v>
                </c:pt>
                <c:pt idx="1">
                  <c:v>Correo Electrónico </c:v>
                </c:pt>
                <c:pt idx="2">
                  <c:v>WhatsApp </c:v>
                </c:pt>
                <c:pt idx="3">
                  <c:v>Saip</c:v>
                </c:pt>
                <c:pt idx="4">
                  <c:v>Chat en Línea </c:v>
                </c:pt>
                <c:pt idx="5">
                  <c:v>311</c:v>
                </c:pt>
                <c:pt idx="6">
                  <c:v>Teléfono</c:v>
                </c:pt>
              </c:strCache>
            </c:strRef>
          </c:cat>
          <c:val>
            <c:numRef>
              <c:f>Hoja1!$K$4:$K$10</c:f>
              <c:numCache>
                <c:formatCode>0</c:formatCode>
                <c:ptCount val="7"/>
                <c:pt idx="0">
                  <c:v>3</c:v>
                </c:pt>
                <c:pt idx="1">
                  <c:v>145</c:v>
                </c:pt>
                <c:pt idx="2">
                  <c:v>0</c:v>
                </c:pt>
                <c:pt idx="3">
                  <c:v>14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6E-4DC1-B863-E106EEF0DA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98487231"/>
        <c:axId val="1398488895"/>
      </c:barChart>
      <c:catAx>
        <c:axId val="13984872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98488895"/>
        <c:crosses val="autoZero"/>
        <c:auto val="1"/>
        <c:lblAlgn val="ctr"/>
        <c:lblOffset val="100"/>
        <c:noMultiLvlLbl val="0"/>
      </c:catAx>
      <c:valAx>
        <c:axId val="13984888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984872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OAI</a:t>
            </a:r>
            <a:r>
              <a:rPr lang="es-DO" baseline="0"/>
              <a:t> PROPEEP, </a:t>
            </a:r>
            <a:r>
              <a:rPr lang="es-DO"/>
              <a:t>Solicitudes Recibidas según Canal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1D8-42C7-838B-41145B666BA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1D8-42C7-838B-41145B666BA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1D8-42C7-838B-41145B666BA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61D8-42C7-838B-41145B666BA2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61D8-42C7-838B-41145B666BA2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61D8-42C7-838B-41145B666BA2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61D8-42C7-838B-41145B666BA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Hoja1!$B$101:$B$107</c:f>
              <c:strCache>
                <c:ptCount val="7"/>
                <c:pt idx="0">
                  <c:v>Oficina</c:v>
                </c:pt>
                <c:pt idx="1">
                  <c:v>Correo Electrónico </c:v>
                </c:pt>
                <c:pt idx="2">
                  <c:v>WhatsApp </c:v>
                </c:pt>
                <c:pt idx="3">
                  <c:v>Saip</c:v>
                </c:pt>
                <c:pt idx="4">
                  <c:v>Chat en Línea </c:v>
                </c:pt>
                <c:pt idx="5">
                  <c:v>311</c:v>
                </c:pt>
                <c:pt idx="6">
                  <c:v>Teléfono</c:v>
                </c:pt>
              </c:strCache>
            </c:strRef>
          </c:cat>
          <c:val>
            <c:numRef>
              <c:f>Hoja1!$G$101:$G$107</c:f>
              <c:numCache>
                <c:formatCode>0</c:formatCode>
                <c:ptCount val="7"/>
                <c:pt idx="0">
                  <c:v>3</c:v>
                </c:pt>
                <c:pt idx="1">
                  <c:v>145</c:v>
                </c:pt>
                <c:pt idx="2">
                  <c:v>0</c:v>
                </c:pt>
                <c:pt idx="3">
                  <c:v>14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30-45B2-B440-E94431A297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05"/>
          <c:y val="0.86545259112795558"/>
          <c:w val="0.9"/>
          <c:h val="0.1092209316354622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3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750093</xdr:colOff>
      <xdr:row>78</xdr:row>
      <xdr:rowOff>166687</xdr:rowOff>
    </xdr:from>
    <xdr:to>
      <xdr:col>9</xdr:col>
      <xdr:colOff>652462</xdr:colOff>
      <xdr:row>95</xdr:row>
      <xdr:rowOff>80961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2659988C-E04C-4B48-9768-2770AA2A56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726280</xdr:colOff>
      <xdr:row>78</xdr:row>
      <xdr:rowOff>0</xdr:rowOff>
    </xdr:from>
    <xdr:to>
      <xdr:col>17</xdr:col>
      <xdr:colOff>690561</xdr:colOff>
      <xdr:row>97</xdr:row>
      <xdr:rowOff>20241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2B000060-6AAE-4384-995B-49F01F7652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202407</xdr:colOff>
      <xdr:row>111</xdr:row>
      <xdr:rowOff>98819</xdr:rowOff>
    </xdr:from>
    <xdr:to>
      <xdr:col>7</xdr:col>
      <xdr:colOff>619125</xdr:colOff>
      <xdr:row>130</xdr:row>
      <xdr:rowOff>154780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C26E2A77-CBBD-43AF-9B0C-638803ECD4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11</xdr:col>
      <xdr:colOff>434577</xdr:colOff>
      <xdr:row>2</xdr:row>
      <xdr:rowOff>146446</xdr:rowOff>
    </xdr:from>
    <xdr:to>
      <xdr:col>17</xdr:col>
      <xdr:colOff>434577</xdr:colOff>
      <xdr:row>18</xdr:row>
      <xdr:rowOff>79771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77DAB401-716D-4A86-9D30-31325B1E95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684608</xdr:colOff>
      <xdr:row>113</xdr:row>
      <xdr:rowOff>11905</xdr:rowOff>
    </xdr:from>
    <xdr:to>
      <xdr:col>16</xdr:col>
      <xdr:colOff>59529</xdr:colOff>
      <xdr:row>131</xdr:row>
      <xdr:rowOff>0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84BCE275-96D4-4F0F-9BB7-29635035CC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101208-3859-406E-8D20-FAD549B3BA3D}">
  <sheetPr>
    <pageSetUpPr fitToPage="1"/>
  </sheetPr>
  <dimension ref="A1:K109"/>
  <sheetViews>
    <sheetView tabSelected="1" zoomScale="80" zoomScaleNormal="80" workbookViewId="0">
      <selection activeCell="I11" sqref="I11:I12"/>
    </sheetView>
  </sheetViews>
  <sheetFormatPr baseColWidth="10" defaultRowHeight="15" x14ac:dyDescent="0.25"/>
  <cols>
    <col min="2" max="2" width="34" customWidth="1"/>
    <col min="3" max="4" width="11.42578125" style="4"/>
    <col min="5" max="5" width="11.28515625" style="4" customWidth="1"/>
    <col min="7" max="7" width="11.42578125" style="4"/>
  </cols>
  <sheetData>
    <row r="1" spans="1:11" ht="39" customHeight="1" thickBot="1" x14ac:dyDescent="0.3">
      <c r="B1" s="35" t="s">
        <v>21</v>
      </c>
      <c r="C1" s="35"/>
      <c r="D1" s="35"/>
      <c r="E1" s="35"/>
    </row>
    <row r="2" spans="1:11" ht="15.75" thickBot="1" x14ac:dyDescent="0.3">
      <c r="B2" t="s">
        <v>19</v>
      </c>
    </row>
    <row r="3" spans="1:11" ht="15.75" thickBot="1" x14ac:dyDescent="0.3">
      <c r="B3" s="1" t="s">
        <v>0</v>
      </c>
      <c r="C3" s="5" t="s">
        <v>1</v>
      </c>
      <c r="D3" s="5" t="s">
        <v>2</v>
      </c>
      <c r="E3" s="5" t="s">
        <v>3</v>
      </c>
      <c r="G3" s="5" t="s">
        <v>11</v>
      </c>
      <c r="H3" s="5" t="s">
        <v>12</v>
      </c>
      <c r="I3" s="5" t="s">
        <v>13</v>
      </c>
      <c r="J3" s="5" t="s">
        <v>14</v>
      </c>
      <c r="K3" s="5" t="s">
        <v>1</v>
      </c>
    </row>
    <row r="4" spans="1:11" ht="15.75" thickBot="1" x14ac:dyDescent="0.3">
      <c r="B4" s="2" t="s">
        <v>4</v>
      </c>
      <c r="C4" s="6">
        <v>0</v>
      </c>
      <c r="D4" s="6">
        <v>0</v>
      </c>
      <c r="E4" s="6">
        <v>0</v>
      </c>
      <c r="G4" s="6">
        <v>0</v>
      </c>
      <c r="H4" s="6">
        <v>0</v>
      </c>
      <c r="I4" s="6">
        <v>3</v>
      </c>
      <c r="J4" s="6">
        <v>0</v>
      </c>
      <c r="K4" s="6">
        <f t="shared" ref="K4:K11" si="0">+J4+I4+H4+G4</f>
        <v>3</v>
      </c>
    </row>
    <row r="5" spans="1:11" ht="15.75" thickBot="1" x14ac:dyDescent="0.3">
      <c r="B5" s="2" t="s">
        <v>5</v>
      </c>
      <c r="C5" s="6">
        <v>30</v>
      </c>
      <c r="D5" s="6">
        <v>0</v>
      </c>
      <c r="E5" s="6">
        <v>30</v>
      </c>
      <c r="G5" s="6">
        <v>30</v>
      </c>
      <c r="H5" s="7">
        <v>33</v>
      </c>
      <c r="I5" s="7">
        <v>46</v>
      </c>
      <c r="J5" s="7">
        <v>36</v>
      </c>
      <c r="K5" s="6">
        <f t="shared" si="0"/>
        <v>145</v>
      </c>
    </row>
    <row r="6" spans="1:11" ht="15.75" thickBot="1" x14ac:dyDescent="0.3">
      <c r="B6" s="2" t="s">
        <v>6</v>
      </c>
      <c r="C6" s="6">
        <v>0</v>
      </c>
      <c r="D6" s="6">
        <v>0</v>
      </c>
      <c r="E6" s="6">
        <v>0</v>
      </c>
      <c r="G6" s="6">
        <v>0</v>
      </c>
      <c r="H6" s="6">
        <v>0</v>
      </c>
      <c r="I6" s="6">
        <v>0</v>
      </c>
      <c r="J6" s="6">
        <v>0</v>
      </c>
      <c r="K6" s="6">
        <f t="shared" si="0"/>
        <v>0</v>
      </c>
    </row>
    <row r="7" spans="1:11" ht="15.75" thickBot="1" x14ac:dyDescent="0.3">
      <c r="B7" s="2" t="s">
        <v>7</v>
      </c>
      <c r="C7" s="6">
        <v>3</v>
      </c>
      <c r="D7" s="6">
        <v>0</v>
      </c>
      <c r="E7" s="6">
        <v>3</v>
      </c>
      <c r="G7" s="6">
        <v>3</v>
      </c>
      <c r="H7" s="6">
        <v>4</v>
      </c>
      <c r="I7" s="6">
        <v>5</v>
      </c>
      <c r="J7" s="6">
        <v>2</v>
      </c>
      <c r="K7" s="6">
        <f t="shared" si="0"/>
        <v>14</v>
      </c>
    </row>
    <row r="8" spans="1:11" ht="15.75" thickBot="1" x14ac:dyDescent="0.3">
      <c r="B8" s="2" t="s">
        <v>8</v>
      </c>
      <c r="C8" s="6">
        <v>0</v>
      </c>
      <c r="D8" s="6">
        <v>0</v>
      </c>
      <c r="E8" s="6">
        <v>0</v>
      </c>
      <c r="G8" s="6">
        <v>0</v>
      </c>
      <c r="H8" s="6">
        <v>0</v>
      </c>
      <c r="I8" s="6">
        <v>0</v>
      </c>
      <c r="J8" s="6">
        <v>0</v>
      </c>
      <c r="K8" s="6">
        <f t="shared" si="0"/>
        <v>0</v>
      </c>
    </row>
    <row r="9" spans="1:11" ht="15.75" thickBot="1" x14ac:dyDescent="0.3">
      <c r="B9" s="3">
        <v>311</v>
      </c>
      <c r="C9" s="6">
        <v>0</v>
      </c>
      <c r="D9" s="6">
        <v>0</v>
      </c>
      <c r="E9" s="6">
        <v>0</v>
      </c>
      <c r="G9" s="6">
        <v>0</v>
      </c>
      <c r="H9" s="6">
        <v>0</v>
      </c>
      <c r="I9" s="6">
        <v>0</v>
      </c>
      <c r="J9" s="6">
        <v>0</v>
      </c>
      <c r="K9" s="6">
        <f t="shared" si="0"/>
        <v>0</v>
      </c>
    </row>
    <row r="10" spans="1:11" ht="15.75" thickBot="1" x14ac:dyDescent="0.3">
      <c r="B10" s="2" t="s">
        <v>9</v>
      </c>
      <c r="C10" s="6">
        <v>1</v>
      </c>
      <c r="D10" s="6">
        <v>0</v>
      </c>
      <c r="E10" s="6">
        <v>1</v>
      </c>
      <c r="G10" s="6">
        <v>1</v>
      </c>
      <c r="H10" s="7">
        <v>0</v>
      </c>
      <c r="I10" s="7">
        <v>1</v>
      </c>
      <c r="J10" s="7">
        <v>0</v>
      </c>
      <c r="K10" s="6">
        <f t="shared" si="0"/>
        <v>2</v>
      </c>
    </row>
    <row r="11" spans="1:11" x14ac:dyDescent="0.25">
      <c r="B11" s="29" t="s">
        <v>10</v>
      </c>
      <c r="C11" s="33">
        <v>34</v>
      </c>
      <c r="D11" s="33">
        <v>0</v>
      </c>
      <c r="E11" s="33">
        <v>34</v>
      </c>
      <c r="G11" s="33">
        <v>34</v>
      </c>
      <c r="H11" s="31">
        <v>37</v>
      </c>
      <c r="I11" s="31">
        <v>55</v>
      </c>
      <c r="J11" s="20">
        <v>38</v>
      </c>
      <c r="K11" s="27">
        <v>164</v>
      </c>
    </row>
    <row r="12" spans="1:11" ht="15.75" thickBot="1" x14ac:dyDescent="0.3">
      <c r="B12" s="30"/>
      <c r="C12" s="34"/>
      <c r="D12" s="34"/>
      <c r="E12" s="34"/>
      <c r="G12" s="34"/>
      <c r="H12" s="32"/>
      <c r="I12" s="32"/>
      <c r="J12" s="21"/>
      <c r="K12" s="28"/>
    </row>
    <row r="13" spans="1:11" x14ac:dyDescent="0.25">
      <c r="A13" s="15"/>
      <c r="B13" s="18" t="s">
        <v>24</v>
      </c>
      <c r="C13" s="15"/>
      <c r="D13" s="15"/>
      <c r="E13" s="15"/>
      <c r="G13" s="15"/>
      <c r="H13" s="16"/>
      <c r="I13" s="16"/>
      <c r="J13" s="17"/>
      <c r="K13" s="14"/>
    </row>
    <row r="15" spans="1:11" ht="38.25" customHeight="1" thickBot="1" x14ac:dyDescent="0.3">
      <c r="B15" s="35" t="s">
        <v>22</v>
      </c>
      <c r="C15" s="35"/>
      <c r="D15" s="35"/>
      <c r="E15" s="35"/>
    </row>
    <row r="16" spans="1:11" ht="15.75" thickBot="1" x14ac:dyDescent="0.3">
      <c r="B16" t="s">
        <v>19</v>
      </c>
    </row>
    <row r="17" spans="2:5" ht="15.75" thickBot="1" x14ac:dyDescent="0.3">
      <c r="B17" s="1" t="s">
        <v>0</v>
      </c>
      <c r="C17" s="5" t="s">
        <v>1</v>
      </c>
      <c r="D17" s="5" t="s">
        <v>2</v>
      </c>
      <c r="E17" s="5" t="s">
        <v>3</v>
      </c>
    </row>
    <row r="18" spans="2:5" ht="15.75" thickBot="1" x14ac:dyDescent="0.3">
      <c r="B18" s="2" t="s">
        <v>4</v>
      </c>
      <c r="C18" s="6">
        <v>0</v>
      </c>
      <c r="D18" s="6">
        <v>0</v>
      </c>
      <c r="E18" s="6">
        <v>0</v>
      </c>
    </row>
    <row r="19" spans="2:5" ht="15.75" thickBot="1" x14ac:dyDescent="0.3">
      <c r="B19" s="2" t="s">
        <v>5</v>
      </c>
      <c r="C19" s="7">
        <v>33</v>
      </c>
      <c r="D19" s="7">
        <v>0</v>
      </c>
      <c r="E19" s="7">
        <v>33</v>
      </c>
    </row>
    <row r="20" spans="2:5" ht="15.75" thickBot="1" x14ac:dyDescent="0.3">
      <c r="B20" s="2" t="s">
        <v>6</v>
      </c>
      <c r="C20" s="6">
        <v>0</v>
      </c>
      <c r="D20" s="6">
        <v>0</v>
      </c>
      <c r="E20" s="6">
        <v>0</v>
      </c>
    </row>
    <row r="21" spans="2:5" ht="15.75" thickBot="1" x14ac:dyDescent="0.3">
      <c r="B21" s="2" t="s">
        <v>7</v>
      </c>
      <c r="C21" s="6">
        <v>4</v>
      </c>
      <c r="D21" s="6">
        <v>0</v>
      </c>
      <c r="E21" s="6">
        <v>4</v>
      </c>
    </row>
    <row r="22" spans="2:5" ht="15.75" thickBot="1" x14ac:dyDescent="0.3">
      <c r="B22" s="2" t="s">
        <v>8</v>
      </c>
      <c r="C22" s="6">
        <v>0</v>
      </c>
      <c r="D22" s="6">
        <v>0</v>
      </c>
      <c r="E22" s="6">
        <v>0</v>
      </c>
    </row>
    <row r="23" spans="2:5" ht="15.75" thickBot="1" x14ac:dyDescent="0.3">
      <c r="B23" s="3">
        <v>311</v>
      </c>
      <c r="C23" s="6">
        <v>0</v>
      </c>
      <c r="D23" s="6">
        <v>0</v>
      </c>
      <c r="E23" s="6">
        <v>0</v>
      </c>
    </row>
    <row r="24" spans="2:5" ht="15.75" thickBot="1" x14ac:dyDescent="0.3">
      <c r="B24" s="2" t="s">
        <v>9</v>
      </c>
      <c r="C24" s="7">
        <v>0</v>
      </c>
      <c r="D24" s="7">
        <v>0</v>
      </c>
      <c r="E24" s="7">
        <v>0</v>
      </c>
    </row>
    <row r="25" spans="2:5" x14ac:dyDescent="0.25">
      <c r="B25" s="29" t="s">
        <v>10</v>
      </c>
      <c r="C25" s="31">
        <v>37</v>
      </c>
      <c r="D25" s="31">
        <v>0</v>
      </c>
      <c r="E25" s="36">
        <v>37</v>
      </c>
    </row>
    <row r="26" spans="2:5" ht="15.75" thickBot="1" x14ac:dyDescent="0.3">
      <c r="B26" s="30"/>
      <c r="C26" s="32"/>
      <c r="D26" s="32"/>
      <c r="E26" s="37"/>
    </row>
    <row r="27" spans="2:5" x14ac:dyDescent="0.25">
      <c r="B27" s="18" t="s">
        <v>24</v>
      </c>
      <c r="C27" s="16"/>
      <c r="D27" s="16"/>
      <c r="E27" s="14"/>
    </row>
    <row r="29" spans="2:5" ht="43.5" customHeight="1" thickBot="1" x14ac:dyDescent="0.3">
      <c r="B29" s="35" t="s">
        <v>23</v>
      </c>
      <c r="C29" s="35"/>
      <c r="D29" s="35"/>
      <c r="E29" s="35"/>
    </row>
    <row r="30" spans="2:5" ht="15.75" thickBot="1" x14ac:dyDescent="0.3">
      <c r="B30" t="s">
        <v>19</v>
      </c>
    </row>
    <row r="31" spans="2:5" ht="15.75" thickBot="1" x14ac:dyDescent="0.3">
      <c r="B31" s="1" t="s">
        <v>0</v>
      </c>
      <c r="C31" s="5" t="s">
        <v>1</v>
      </c>
      <c r="D31" s="5" t="s">
        <v>2</v>
      </c>
      <c r="E31" s="5" t="s">
        <v>3</v>
      </c>
    </row>
    <row r="32" spans="2:5" ht="15.75" thickBot="1" x14ac:dyDescent="0.3">
      <c r="B32" s="2" t="s">
        <v>4</v>
      </c>
      <c r="C32" s="6">
        <v>3</v>
      </c>
      <c r="D32" s="6">
        <v>0</v>
      </c>
      <c r="E32" s="6">
        <v>3</v>
      </c>
    </row>
    <row r="33" spans="1:5" ht="15.75" thickBot="1" x14ac:dyDescent="0.3">
      <c r="B33" s="2" t="s">
        <v>5</v>
      </c>
      <c r="C33" s="7">
        <v>46</v>
      </c>
      <c r="D33" s="7">
        <v>0</v>
      </c>
      <c r="E33" s="7">
        <v>46</v>
      </c>
    </row>
    <row r="34" spans="1:5" ht="15.75" thickBot="1" x14ac:dyDescent="0.3">
      <c r="B34" s="2" t="s">
        <v>6</v>
      </c>
      <c r="C34" s="6">
        <v>0</v>
      </c>
      <c r="D34" s="6">
        <v>0</v>
      </c>
      <c r="E34" s="6">
        <v>0</v>
      </c>
    </row>
    <row r="35" spans="1:5" ht="15.75" thickBot="1" x14ac:dyDescent="0.3">
      <c r="B35" s="2" t="s">
        <v>7</v>
      </c>
      <c r="C35" s="6">
        <v>5</v>
      </c>
      <c r="D35" s="6">
        <v>0</v>
      </c>
      <c r="E35" s="6">
        <v>5</v>
      </c>
    </row>
    <row r="36" spans="1:5" ht="15.75" thickBot="1" x14ac:dyDescent="0.3">
      <c r="B36" s="2" t="s">
        <v>8</v>
      </c>
      <c r="C36" s="6">
        <v>0</v>
      </c>
      <c r="D36" s="6">
        <v>0</v>
      </c>
      <c r="E36" s="6">
        <v>0</v>
      </c>
    </row>
    <row r="37" spans="1:5" ht="15.75" thickBot="1" x14ac:dyDescent="0.3">
      <c r="B37" s="3">
        <v>311</v>
      </c>
      <c r="C37" s="6">
        <v>0</v>
      </c>
      <c r="D37" s="6">
        <v>0</v>
      </c>
      <c r="E37" s="6">
        <v>0</v>
      </c>
    </row>
    <row r="38" spans="1:5" ht="15.75" thickBot="1" x14ac:dyDescent="0.3">
      <c r="B38" s="2" t="s">
        <v>9</v>
      </c>
      <c r="C38" s="7">
        <v>1</v>
      </c>
      <c r="D38" s="7">
        <v>0</v>
      </c>
      <c r="E38" s="7">
        <v>1</v>
      </c>
    </row>
    <row r="39" spans="1:5" x14ac:dyDescent="0.25">
      <c r="B39" s="29" t="s">
        <v>10</v>
      </c>
      <c r="C39" s="31">
        <v>55</v>
      </c>
      <c r="D39" s="31">
        <v>0</v>
      </c>
      <c r="E39" s="36">
        <v>55</v>
      </c>
    </row>
    <row r="40" spans="1:5" ht="15.75" thickBot="1" x14ac:dyDescent="0.3">
      <c r="B40" s="30"/>
      <c r="C40" s="32"/>
      <c r="D40" s="32"/>
      <c r="E40" s="37"/>
    </row>
    <row r="41" spans="1:5" x14ac:dyDescent="0.25">
      <c r="A41" s="16"/>
      <c r="B41" s="18" t="s">
        <v>24</v>
      </c>
      <c r="C41" s="16"/>
      <c r="D41" s="16"/>
      <c r="E41" s="14"/>
    </row>
    <row r="43" spans="1:5" ht="51.75" customHeight="1" thickBot="1" x14ac:dyDescent="0.3">
      <c r="B43" s="35" t="s">
        <v>25</v>
      </c>
      <c r="C43" s="35"/>
      <c r="D43" s="35"/>
      <c r="E43" s="35"/>
    </row>
    <row r="44" spans="1:5" ht="15.75" thickBot="1" x14ac:dyDescent="0.3">
      <c r="B44" t="s">
        <v>19</v>
      </c>
    </row>
    <row r="45" spans="1:5" ht="15.75" thickBot="1" x14ac:dyDescent="0.3">
      <c r="B45" s="1" t="s">
        <v>0</v>
      </c>
      <c r="C45" s="5" t="s">
        <v>1</v>
      </c>
      <c r="D45" s="5" t="s">
        <v>2</v>
      </c>
      <c r="E45" s="5" t="s">
        <v>3</v>
      </c>
    </row>
    <row r="46" spans="1:5" ht="15.75" thickBot="1" x14ac:dyDescent="0.3">
      <c r="B46" s="2" t="s">
        <v>4</v>
      </c>
      <c r="C46" s="6">
        <v>0</v>
      </c>
      <c r="D46" s="6">
        <v>0</v>
      </c>
      <c r="E46" s="6">
        <v>0</v>
      </c>
    </row>
    <row r="47" spans="1:5" ht="15.75" thickBot="1" x14ac:dyDescent="0.3">
      <c r="B47" s="2" t="s">
        <v>5</v>
      </c>
      <c r="C47" s="7">
        <v>36</v>
      </c>
      <c r="D47" s="7">
        <v>0</v>
      </c>
      <c r="E47" s="7">
        <v>36</v>
      </c>
    </row>
    <row r="48" spans="1:5" ht="15.75" thickBot="1" x14ac:dyDescent="0.3">
      <c r="B48" s="2" t="s">
        <v>6</v>
      </c>
      <c r="C48" s="6">
        <v>0</v>
      </c>
      <c r="D48" s="6">
        <v>0</v>
      </c>
      <c r="E48" s="6">
        <v>0</v>
      </c>
    </row>
    <row r="49" spans="1:6" ht="15.75" thickBot="1" x14ac:dyDescent="0.3">
      <c r="B49" s="2" t="s">
        <v>7</v>
      </c>
      <c r="C49" s="6">
        <v>2</v>
      </c>
      <c r="D49" s="6">
        <v>0</v>
      </c>
      <c r="E49" s="6">
        <v>2</v>
      </c>
    </row>
    <row r="50" spans="1:6" ht="15.75" thickBot="1" x14ac:dyDescent="0.3">
      <c r="B50" s="2" t="s">
        <v>8</v>
      </c>
      <c r="C50" s="6">
        <v>0</v>
      </c>
      <c r="D50" s="6">
        <v>0</v>
      </c>
      <c r="E50" s="6">
        <v>0</v>
      </c>
    </row>
    <row r="51" spans="1:6" ht="15.75" thickBot="1" x14ac:dyDescent="0.3">
      <c r="B51" s="3">
        <v>311</v>
      </c>
      <c r="C51" s="6">
        <v>0</v>
      </c>
      <c r="D51" s="6">
        <v>0</v>
      </c>
      <c r="E51" s="6">
        <v>0</v>
      </c>
    </row>
    <row r="52" spans="1:6" ht="15.75" thickBot="1" x14ac:dyDescent="0.3">
      <c r="B52" s="2" t="s">
        <v>9</v>
      </c>
      <c r="C52" s="7">
        <v>0</v>
      </c>
      <c r="D52" s="7">
        <v>0</v>
      </c>
      <c r="E52" s="7">
        <v>0</v>
      </c>
    </row>
    <row r="53" spans="1:6" x14ac:dyDescent="0.25">
      <c r="B53" s="29" t="s">
        <v>10</v>
      </c>
      <c r="C53" s="20">
        <v>38</v>
      </c>
      <c r="D53" s="20">
        <v>0</v>
      </c>
      <c r="E53" s="38">
        <v>38</v>
      </c>
    </row>
    <row r="54" spans="1:6" ht="15.75" thickBot="1" x14ac:dyDescent="0.3">
      <c r="B54" s="30"/>
      <c r="C54" s="21"/>
      <c r="D54" s="21">
        <v>0</v>
      </c>
      <c r="E54" s="39"/>
    </row>
    <row r="55" spans="1:6" x14ac:dyDescent="0.25">
      <c r="A55" s="17"/>
      <c r="B55" s="18" t="s">
        <v>24</v>
      </c>
      <c r="C55" s="17"/>
      <c r="D55" s="17"/>
      <c r="E55" s="17"/>
    </row>
    <row r="57" spans="1:6" ht="44.25" customHeight="1" thickBot="1" x14ac:dyDescent="0.3">
      <c r="B57" s="35" t="s">
        <v>26</v>
      </c>
      <c r="C57" s="35"/>
      <c r="D57" s="35"/>
      <c r="E57" s="35"/>
    </row>
    <row r="58" spans="1:6" ht="15.75" thickBot="1" x14ac:dyDescent="0.3">
      <c r="F58" s="4"/>
    </row>
    <row r="59" spans="1:6" ht="22.5" customHeight="1" thickBot="1" x14ac:dyDescent="0.3">
      <c r="B59" s="1" t="s">
        <v>0</v>
      </c>
      <c r="C59" s="5" t="s">
        <v>1</v>
      </c>
      <c r="D59" s="5" t="s">
        <v>2</v>
      </c>
      <c r="E59" s="5" t="s">
        <v>3</v>
      </c>
    </row>
    <row r="60" spans="1:6" ht="15.75" thickBot="1" x14ac:dyDescent="0.3">
      <c r="B60" s="2" t="s">
        <v>4</v>
      </c>
      <c r="C60" s="6">
        <f>+C46+C32+C18+C4</f>
        <v>3</v>
      </c>
      <c r="D60" s="6">
        <f t="shared" ref="D60:E60" si="1">+D46+D32+D18+D4</f>
        <v>0</v>
      </c>
      <c r="E60" s="6">
        <f t="shared" si="1"/>
        <v>3</v>
      </c>
    </row>
    <row r="61" spans="1:6" ht="15.75" thickBot="1" x14ac:dyDescent="0.3">
      <c r="B61" s="2" t="s">
        <v>5</v>
      </c>
      <c r="C61" s="6">
        <f t="shared" ref="C61:E61" si="2">+C47+C33+C19+C5</f>
        <v>145</v>
      </c>
      <c r="D61" s="6">
        <f t="shared" si="2"/>
        <v>0</v>
      </c>
      <c r="E61" s="6">
        <f t="shared" si="2"/>
        <v>145</v>
      </c>
    </row>
    <row r="62" spans="1:6" ht="15.75" thickBot="1" x14ac:dyDescent="0.3">
      <c r="B62" s="2" t="s">
        <v>6</v>
      </c>
      <c r="C62" s="6">
        <f t="shared" ref="C62:E62" si="3">+C48+C34+C20+C6</f>
        <v>0</v>
      </c>
      <c r="D62" s="6">
        <f t="shared" si="3"/>
        <v>0</v>
      </c>
      <c r="E62" s="6">
        <f t="shared" si="3"/>
        <v>0</v>
      </c>
    </row>
    <row r="63" spans="1:6" ht="15.75" thickBot="1" x14ac:dyDescent="0.3">
      <c r="B63" s="2" t="s">
        <v>7</v>
      </c>
      <c r="C63" s="6">
        <f t="shared" ref="C63:E63" si="4">+C49+C35+C21+C7</f>
        <v>14</v>
      </c>
      <c r="D63" s="6">
        <f t="shared" si="4"/>
        <v>0</v>
      </c>
      <c r="E63" s="6">
        <f t="shared" si="4"/>
        <v>14</v>
      </c>
    </row>
    <row r="64" spans="1:6" ht="15.75" thickBot="1" x14ac:dyDescent="0.3">
      <c r="B64" s="2" t="s">
        <v>8</v>
      </c>
      <c r="C64" s="6">
        <f t="shared" ref="C64:E64" si="5">+C50+C36+C22+C8</f>
        <v>0</v>
      </c>
      <c r="D64" s="6">
        <f t="shared" si="5"/>
        <v>0</v>
      </c>
      <c r="E64" s="6">
        <f t="shared" si="5"/>
        <v>0</v>
      </c>
    </row>
    <row r="65" spans="1:10" ht="15.75" thickBot="1" x14ac:dyDescent="0.3">
      <c r="B65" s="3">
        <v>311</v>
      </c>
      <c r="C65" s="6">
        <f t="shared" ref="C65:E65" si="6">+C51+C37+C23+C9</f>
        <v>0</v>
      </c>
      <c r="D65" s="6">
        <f t="shared" si="6"/>
        <v>0</v>
      </c>
      <c r="E65" s="6">
        <f t="shared" si="6"/>
        <v>0</v>
      </c>
    </row>
    <row r="66" spans="1:10" ht="15.75" thickBot="1" x14ac:dyDescent="0.3">
      <c r="B66" s="2" t="s">
        <v>9</v>
      </c>
      <c r="C66" s="6">
        <f t="shared" ref="C66:E66" si="7">+C52+C38+C24+C10</f>
        <v>2</v>
      </c>
      <c r="D66" s="6">
        <f t="shared" si="7"/>
        <v>0</v>
      </c>
      <c r="E66" s="6">
        <f t="shared" si="7"/>
        <v>2</v>
      </c>
    </row>
    <row r="67" spans="1:10" x14ac:dyDescent="0.25">
      <c r="B67" s="29" t="s">
        <v>10</v>
      </c>
      <c r="C67" s="27">
        <f t="shared" ref="C67" si="8">+C53+C39+C25+C11</f>
        <v>164</v>
      </c>
      <c r="D67" s="27">
        <f t="shared" ref="D67" si="9">+D53+D39+D25+D11</f>
        <v>0</v>
      </c>
      <c r="E67" s="27">
        <f t="shared" ref="E67" si="10">+E53+E39+E25+E11</f>
        <v>164</v>
      </c>
    </row>
    <row r="68" spans="1:10" ht="15.75" thickBot="1" x14ac:dyDescent="0.3">
      <c r="B68" s="30"/>
      <c r="C68" s="28"/>
      <c r="D68" s="28"/>
      <c r="E68" s="28">
        <f t="shared" ref="E68" si="11">+E54+E40+E26+E12</f>
        <v>0</v>
      </c>
    </row>
    <row r="69" spans="1:10" x14ac:dyDescent="0.25">
      <c r="A69" s="14"/>
      <c r="B69" s="18" t="s">
        <v>24</v>
      </c>
      <c r="C69" s="14"/>
      <c r="D69" s="14"/>
      <c r="E69" s="14"/>
    </row>
    <row r="70" spans="1:10" x14ac:dyDescent="0.25">
      <c r="A70" s="14"/>
      <c r="B70" s="14"/>
      <c r="C70" s="14"/>
      <c r="D70" s="14"/>
      <c r="E70" s="14"/>
    </row>
    <row r="71" spans="1:10" ht="18.75" x14ac:dyDescent="0.25">
      <c r="B71" s="24" t="s">
        <v>27</v>
      </c>
      <c r="C71" s="24"/>
      <c r="D71" s="24"/>
      <c r="E71" s="24"/>
      <c r="F71" s="24"/>
      <c r="G71" s="24"/>
      <c r="H71" s="24"/>
      <c r="I71" s="24"/>
      <c r="J71" s="24"/>
    </row>
    <row r="72" spans="1:10" ht="15.75" thickBot="1" x14ac:dyDescent="0.3"/>
    <row r="73" spans="1:10" ht="41.25" customHeight="1" thickBot="1" x14ac:dyDescent="0.3">
      <c r="B73" s="12" t="s">
        <v>15</v>
      </c>
      <c r="C73" s="13" t="s">
        <v>4</v>
      </c>
      <c r="D73" s="13" t="s">
        <v>5</v>
      </c>
      <c r="E73" s="13" t="s">
        <v>6</v>
      </c>
      <c r="F73" s="13" t="s">
        <v>7</v>
      </c>
      <c r="G73" s="13" t="s">
        <v>8</v>
      </c>
      <c r="H73" s="13">
        <v>311</v>
      </c>
      <c r="I73" s="13" t="s">
        <v>9</v>
      </c>
      <c r="J73" s="13" t="s">
        <v>17</v>
      </c>
    </row>
    <row r="74" spans="1:10" ht="15.75" thickBot="1" x14ac:dyDescent="0.3">
      <c r="B74" s="5" t="s">
        <v>11</v>
      </c>
      <c r="C74" s="6">
        <v>0</v>
      </c>
      <c r="D74" s="6">
        <v>30</v>
      </c>
      <c r="E74" s="6">
        <v>0</v>
      </c>
      <c r="F74" s="6">
        <v>3</v>
      </c>
      <c r="G74" s="6">
        <v>0</v>
      </c>
      <c r="H74" s="6">
        <v>0</v>
      </c>
      <c r="I74" s="6">
        <v>1</v>
      </c>
      <c r="J74" s="8">
        <v>34</v>
      </c>
    </row>
    <row r="75" spans="1:10" ht="15.75" thickBot="1" x14ac:dyDescent="0.3">
      <c r="B75" s="5" t="s">
        <v>12</v>
      </c>
      <c r="C75" s="6">
        <v>0</v>
      </c>
      <c r="D75" s="7">
        <v>33</v>
      </c>
      <c r="E75" s="6">
        <v>0</v>
      </c>
      <c r="F75" s="6">
        <v>4</v>
      </c>
      <c r="G75" s="6">
        <v>0</v>
      </c>
      <c r="H75" s="6">
        <v>0</v>
      </c>
      <c r="I75" s="7">
        <v>0</v>
      </c>
      <c r="J75" s="10">
        <v>37</v>
      </c>
    </row>
    <row r="76" spans="1:10" ht="15.75" thickBot="1" x14ac:dyDescent="0.3">
      <c r="B76" s="5" t="s">
        <v>13</v>
      </c>
      <c r="C76" s="6">
        <v>3</v>
      </c>
      <c r="D76" s="7">
        <v>46</v>
      </c>
      <c r="E76" s="6">
        <v>0</v>
      </c>
      <c r="F76" s="6">
        <v>5</v>
      </c>
      <c r="G76" s="6">
        <v>0</v>
      </c>
      <c r="H76" s="6">
        <v>0</v>
      </c>
      <c r="I76" s="7">
        <v>1</v>
      </c>
      <c r="J76" s="10">
        <v>55</v>
      </c>
    </row>
    <row r="77" spans="1:10" ht="15.75" thickBot="1" x14ac:dyDescent="0.3">
      <c r="B77" s="5" t="s">
        <v>14</v>
      </c>
      <c r="C77" s="6">
        <v>0</v>
      </c>
      <c r="D77" s="7">
        <v>36</v>
      </c>
      <c r="E77" s="6">
        <v>0</v>
      </c>
      <c r="F77" s="6">
        <v>2</v>
      </c>
      <c r="G77" s="6">
        <v>0</v>
      </c>
      <c r="H77" s="6">
        <v>0</v>
      </c>
      <c r="I77" s="7">
        <v>0</v>
      </c>
      <c r="J77" s="11">
        <v>38</v>
      </c>
    </row>
    <row r="78" spans="1:10" ht="15.75" thickBot="1" x14ac:dyDescent="0.3">
      <c r="B78" s="5" t="s">
        <v>18</v>
      </c>
      <c r="C78" s="6">
        <f t="shared" ref="C78:J78" si="12">+C77+C76+C75+C74</f>
        <v>3</v>
      </c>
      <c r="D78" s="6">
        <f t="shared" si="12"/>
        <v>145</v>
      </c>
      <c r="E78" s="6">
        <f t="shared" si="12"/>
        <v>0</v>
      </c>
      <c r="F78" s="6">
        <f t="shared" si="12"/>
        <v>14</v>
      </c>
      <c r="G78" s="6">
        <f t="shared" si="12"/>
        <v>0</v>
      </c>
      <c r="H78" s="6">
        <f t="shared" si="12"/>
        <v>0</v>
      </c>
      <c r="I78" s="6">
        <f t="shared" si="12"/>
        <v>2</v>
      </c>
      <c r="J78" s="19">
        <f t="shared" si="12"/>
        <v>164</v>
      </c>
    </row>
    <row r="79" spans="1:10" x14ac:dyDescent="0.25">
      <c r="B79" s="18" t="s">
        <v>24</v>
      </c>
    </row>
    <row r="80" spans="1:10" x14ac:dyDescent="0.25">
      <c r="B80" s="18"/>
    </row>
    <row r="97" spans="2:7" ht="30.75" customHeight="1" x14ac:dyDescent="0.25">
      <c r="B97" s="24" t="s">
        <v>28</v>
      </c>
      <c r="C97" s="24"/>
      <c r="D97" s="24"/>
      <c r="E97" s="24"/>
      <c r="F97" s="24"/>
      <c r="G97" s="24"/>
    </row>
    <row r="98" spans="2:7" ht="15.75" thickBot="1" x14ac:dyDescent="0.3"/>
    <row r="99" spans="2:7" ht="15.75" thickBot="1" x14ac:dyDescent="0.3">
      <c r="B99" s="22" t="s">
        <v>16</v>
      </c>
      <c r="C99" s="25" t="s">
        <v>15</v>
      </c>
      <c r="D99" s="25"/>
      <c r="E99" s="25"/>
      <c r="F99" s="25"/>
      <c r="G99" s="26"/>
    </row>
    <row r="100" spans="2:7" ht="30.75" thickBot="1" x14ac:dyDescent="0.3">
      <c r="B100" s="23"/>
      <c r="C100" s="5" t="s">
        <v>11</v>
      </c>
      <c r="D100" s="5" t="s">
        <v>12</v>
      </c>
      <c r="E100" s="5" t="s">
        <v>13</v>
      </c>
      <c r="F100" s="5" t="s">
        <v>14</v>
      </c>
      <c r="G100" s="5" t="s">
        <v>20</v>
      </c>
    </row>
    <row r="101" spans="2:7" ht="15.75" thickBot="1" x14ac:dyDescent="0.3">
      <c r="B101" s="3" t="s">
        <v>4</v>
      </c>
      <c r="C101" s="6">
        <v>0</v>
      </c>
      <c r="D101" s="6">
        <v>0</v>
      </c>
      <c r="E101" s="6">
        <v>3</v>
      </c>
      <c r="F101" s="6">
        <v>0</v>
      </c>
      <c r="G101" s="6">
        <f t="shared" ref="G101:G107" si="13">+F101+E101+D101+C101</f>
        <v>3</v>
      </c>
    </row>
    <row r="102" spans="2:7" ht="15.75" thickBot="1" x14ac:dyDescent="0.3">
      <c r="B102" s="3" t="s">
        <v>5</v>
      </c>
      <c r="C102" s="6">
        <v>30</v>
      </c>
      <c r="D102" s="7">
        <v>33</v>
      </c>
      <c r="E102" s="7">
        <v>46</v>
      </c>
      <c r="F102" s="7">
        <v>36</v>
      </c>
      <c r="G102" s="6">
        <f t="shared" si="13"/>
        <v>145</v>
      </c>
    </row>
    <row r="103" spans="2:7" ht="15.75" thickBot="1" x14ac:dyDescent="0.3">
      <c r="B103" s="3" t="s">
        <v>6</v>
      </c>
      <c r="C103" s="6">
        <v>0</v>
      </c>
      <c r="D103" s="6">
        <v>0</v>
      </c>
      <c r="E103" s="6">
        <v>0</v>
      </c>
      <c r="F103" s="6">
        <v>0</v>
      </c>
      <c r="G103" s="6">
        <f t="shared" si="13"/>
        <v>0</v>
      </c>
    </row>
    <row r="104" spans="2:7" ht="15.75" thickBot="1" x14ac:dyDescent="0.3">
      <c r="B104" s="3" t="s">
        <v>7</v>
      </c>
      <c r="C104" s="6">
        <v>3</v>
      </c>
      <c r="D104" s="6">
        <v>4</v>
      </c>
      <c r="E104" s="6">
        <v>5</v>
      </c>
      <c r="F104" s="6">
        <v>2</v>
      </c>
      <c r="G104" s="6">
        <f t="shared" si="13"/>
        <v>14</v>
      </c>
    </row>
    <row r="105" spans="2:7" ht="15.75" thickBot="1" x14ac:dyDescent="0.3">
      <c r="B105" s="3" t="s">
        <v>8</v>
      </c>
      <c r="C105" s="6">
        <v>0</v>
      </c>
      <c r="D105" s="6">
        <v>0</v>
      </c>
      <c r="E105" s="6">
        <v>0</v>
      </c>
      <c r="F105" s="6">
        <v>0</v>
      </c>
      <c r="G105" s="6">
        <f t="shared" si="13"/>
        <v>0</v>
      </c>
    </row>
    <row r="106" spans="2:7" ht="15.75" thickBot="1" x14ac:dyDescent="0.3">
      <c r="B106" s="3">
        <v>311</v>
      </c>
      <c r="C106" s="6">
        <v>0</v>
      </c>
      <c r="D106" s="6">
        <v>0</v>
      </c>
      <c r="E106" s="6">
        <v>0</v>
      </c>
      <c r="F106" s="6">
        <v>0</v>
      </c>
      <c r="G106" s="6">
        <f t="shared" si="13"/>
        <v>0</v>
      </c>
    </row>
    <row r="107" spans="2:7" ht="15.75" thickBot="1" x14ac:dyDescent="0.3">
      <c r="B107" s="3" t="s">
        <v>9</v>
      </c>
      <c r="C107" s="6">
        <v>1</v>
      </c>
      <c r="D107" s="7">
        <v>0</v>
      </c>
      <c r="E107" s="7">
        <v>1</v>
      </c>
      <c r="F107" s="7">
        <v>0</v>
      </c>
      <c r="G107" s="6">
        <f t="shared" si="13"/>
        <v>2</v>
      </c>
    </row>
    <row r="108" spans="2:7" ht="15.75" thickBot="1" x14ac:dyDescent="0.3">
      <c r="B108" s="9" t="s">
        <v>10</v>
      </c>
      <c r="C108" s="6">
        <f>SUM(C101:C107)</f>
        <v>34</v>
      </c>
      <c r="D108" s="7">
        <f t="shared" ref="D108:G108" si="14">SUM(D101:D107)</f>
        <v>37</v>
      </c>
      <c r="E108" s="7">
        <f t="shared" si="14"/>
        <v>55</v>
      </c>
      <c r="F108" s="7">
        <f t="shared" si="14"/>
        <v>38</v>
      </c>
      <c r="G108" s="6">
        <f t="shared" si="14"/>
        <v>164</v>
      </c>
    </row>
    <row r="109" spans="2:7" x14ac:dyDescent="0.25">
      <c r="B109" s="18" t="s">
        <v>24</v>
      </c>
    </row>
  </sheetData>
  <mergeCells count="34">
    <mergeCell ref="B1:E1"/>
    <mergeCell ref="B53:B54"/>
    <mergeCell ref="B67:B68"/>
    <mergeCell ref="C53:C54"/>
    <mergeCell ref="D53:D54"/>
    <mergeCell ref="C67:C68"/>
    <mergeCell ref="D67:D68"/>
    <mergeCell ref="B57:E57"/>
    <mergeCell ref="E53:E54"/>
    <mergeCell ref="E25:E26"/>
    <mergeCell ref="E11:E12"/>
    <mergeCell ref="B43:E43"/>
    <mergeCell ref="K11:K12"/>
    <mergeCell ref="B39:B40"/>
    <mergeCell ref="C39:C40"/>
    <mergeCell ref="D39:D40"/>
    <mergeCell ref="B11:B12"/>
    <mergeCell ref="C11:C12"/>
    <mergeCell ref="D11:D12"/>
    <mergeCell ref="B25:B26"/>
    <mergeCell ref="C25:C26"/>
    <mergeCell ref="D25:D26"/>
    <mergeCell ref="B29:E29"/>
    <mergeCell ref="B15:E15"/>
    <mergeCell ref="E39:E40"/>
    <mergeCell ref="G11:G12"/>
    <mergeCell ref="H11:H12"/>
    <mergeCell ref="I11:I12"/>
    <mergeCell ref="J11:J12"/>
    <mergeCell ref="B99:B100"/>
    <mergeCell ref="B97:G97"/>
    <mergeCell ref="B71:J71"/>
    <mergeCell ref="C99:G99"/>
    <mergeCell ref="E67:E68"/>
  </mergeCells>
  <phoneticPr fontId="3" type="noConversion"/>
  <pageMargins left="0.98425196850393704" right="0.98425196850393704" top="0.98425196850393704" bottom="0.98425196850393704" header="0.51181102362204722" footer="0.51181102362204722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Guillermo Mateo</dc:creator>
  <cp:lastModifiedBy>Edwin Duvernai</cp:lastModifiedBy>
  <cp:lastPrinted>2024-01-05T16:07:50Z</cp:lastPrinted>
  <dcterms:created xsi:type="dcterms:W3CDTF">2022-02-22T16:42:54Z</dcterms:created>
  <dcterms:modified xsi:type="dcterms:W3CDTF">2026-01-22T16:37:31Z</dcterms:modified>
</cp:coreProperties>
</file>