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3.MARZO/"/>
    </mc:Choice>
  </mc:AlternateContent>
  <xr:revisionPtr revIDLastSave="11" documentId="8_{DA681C66-DA63-4204-B6A6-48905B85A7A5}" xr6:coauthVersionLast="47" xr6:coauthVersionMax="47" xr10:uidLastSave="{8CF4AD1C-710C-4EA7-B203-D1F161E9F24F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QD!$A$9:$H$123</definedName>
    <definedName name="_xlnm.Print_Area" localSheetId="0">QD!$A$1:$M$146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1" i="3" l="1"/>
  <c r="G119" i="3"/>
  <c r="G120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98" i="3" l="1"/>
  <c r="G99" i="3"/>
  <c r="G100" i="3"/>
  <c r="G101" i="3"/>
  <c r="G102" i="3"/>
  <c r="G103" i="3"/>
  <c r="G104" i="3"/>
  <c r="G105" i="3"/>
  <c r="G106" i="3"/>
  <c r="G88" i="3"/>
  <c r="G89" i="3"/>
  <c r="G90" i="3"/>
  <c r="G91" i="3"/>
  <c r="G92" i="3"/>
  <c r="G93" i="3"/>
  <c r="G94" i="3"/>
  <c r="G95" i="3"/>
  <c r="G96" i="3"/>
  <c r="G97" i="3"/>
  <c r="G84" i="3"/>
  <c r="G85" i="3"/>
  <c r="G86" i="3"/>
  <c r="G87" i="3"/>
  <c r="G80" i="3"/>
  <c r="G81" i="3"/>
  <c r="G82" i="3"/>
  <c r="G83" i="3"/>
  <c r="G77" i="3"/>
  <c r="G78" i="3"/>
  <c r="G79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48" i="3"/>
  <c r="G49" i="3"/>
  <c r="G50" i="3"/>
  <c r="G51" i="3"/>
  <c r="G52" i="3"/>
  <c r="G53" i="3"/>
  <c r="G54" i="3"/>
  <c r="G55" i="3"/>
  <c r="G56" i="3"/>
  <c r="G57" i="3"/>
  <c r="G58" i="3"/>
  <c r="G38" i="3"/>
  <c r="G39" i="3"/>
  <c r="G40" i="3"/>
  <c r="G41" i="3"/>
  <c r="G42" i="3"/>
  <c r="G43" i="3"/>
  <c r="G44" i="3"/>
  <c r="G45" i="3"/>
  <c r="G46" i="3"/>
  <c r="G47" i="3"/>
  <c r="G29" i="3"/>
  <c r="G30" i="3"/>
  <c r="G31" i="3"/>
  <c r="G32" i="3"/>
  <c r="G33" i="3"/>
  <c r="G34" i="3"/>
  <c r="G35" i="3"/>
  <c r="G36" i="3"/>
  <c r="G37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11" i="3"/>
  <c r="G12" i="3"/>
  <c r="G13" i="3"/>
  <c r="G14" i="3"/>
  <c r="G15" i="3"/>
  <c r="G10" i="3" l="1"/>
  <c r="G122" i="3" l="1"/>
  <c r="D123" i="3" l="1"/>
  <c r="G123" i="3" l="1"/>
</calcChain>
</file>

<file path=xl/sharedStrings.xml><?xml version="1.0" encoding="utf-8"?>
<sst xmlns="http://schemas.openxmlformats.org/spreadsheetml/2006/main" count="468" uniqueCount="367">
  <si>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</si>
  <si>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</si>
  <si>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</si>
  <si>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</si>
  <si>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</si>
  <si>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</si>
  <si>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</si>
  <si>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</si>
  <si>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</si>
  <si>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</si>
  <si>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</si>
  <si>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</si>
  <si>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</si>
  <si>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</si>
  <si>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</si>
  <si>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</si>
  <si>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B1500002893</t>
  </si>
  <si>
    <t>B1500002845</t>
  </si>
  <si>
    <t>AUTO SERVICIO AUTOMOTRIZ INTELIGENTE RD AUTO SAI RD SRL</t>
  </si>
  <si>
    <t>PAGO FACTURA NO. 2893, CORRESPONDIENTE AL PROCESO NO.PROPEEP-CCC-CP-2024-0012, ASDENDA EN MONTO NO.BS-0008789-2025, PARA LOS SERVICIOS DE MANTENIMIENTO PREVENTIVOS Y PARA FLOTILLA VEHICULAR INSTITUCIONAL, SEGÚN DOCUMENTACION ANEXA.</t>
  </si>
  <si>
    <t>PAGO FACTURA NO.2845, CORRESPONDIENTE AL PROCESO NO.PROPEEP-DAF-CD-2025-0112, PARA LA CONTRATACION DEL SERVICIO DE REPSARACION Y MANTENIMIENTO PARA VEHICULOS SIN GARANTIA, DIRIGIDOS A MIPYMES MUJER, SEGUN DOCUMENTACION ANEXA.</t>
  </si>
  <si>
    <t>300-1</t>
  </si>
  <si>
    <t>299-1</t>
  </si>
  <si>
    <t>B1500004092</t>
  </si>
  <si>
    <t>E450000000023</t>
  </si>
  <si>
    <t>AUTOCENTRO NAVARRO SRL</t>
  </si>
  <si>
    <t>PAGO FACTURA NO.4092, CORRESPONDIENTE AL PROCESO NO.PROPEEP-DAF-CD-2024-0014, PARA LA ADQUISICION E INSTALACION DE REPUESTOS Y ACCESORIOS PARA LA FLOTILLA VEHICULAR INSTITUCIONAL, A REQUERIMIENTO DIRIGIDO A MIPYMES, SEGÚN DOCUMENTACION ANEXA.</t>
  </si>
  <si>
    <t>PAGO FACTURA NO.23, CORRESPONDIENTE AL PROCESO NO.PROPEEP-DAF-CD-2024-0014, PARA LA ADQUISICION E INSTALACION DE REPUESTOS Y ACCESORIOS PARA LA FLOTILLA VEHICULAR INSTITUCIONAL, A REQUERIMIENTO DIRIGIDO A MIPYMES, SEGÚN DOCUMENTACION ANEXA.</t>
  </si>
  <si>
    <t>336-1</t>
  </si>
  <si>
    <t xml:space="preserve">B1500000063     </t>
  </si>
  <si>
    <t xml:space="preserve">ALBERTO CRUZ MANAGEMENT EIRL </t>
  </si>
  <si>
    <t>PAGO DE FACTURA NO. 63, CORRESPONDIENTE AL PROCESO, NO. PROPEEP-CCC-CP-2025-0037, PARA LA CONTRATACION DE COMPAÑIA PARA MONTAJE DE EVENTOS EN PARQUES DE TERRITORIOS PRIORIZADOS DEL PAIS (HATO MAYOR Y CONSUELO) LOTE UNICO, SEGÚN DOCUMENTACION ANEXA.</t>
  </si>
  <si>
    <t>334-1</t>
  </si>
  <si>
    <t>E450000000003</t>
  </si>
  <si>
    <t>ECO GREEN INVERSIONES EIRL</t>
  </si>
  <si>
    <t>PAGO FACTURA NO.3, CORRESPONDIENTE AL PROCESO NO.PROPEEP-DAF-CD-2026-0014, PARA LA CONTRATACION Y ADQUISICION DE UTILES DIVERSOS PARA VEHICULOS, DIRIGIDO A MIPYMES, SEGÚN DOCUMENTACION ANEXA.</t>
  </si>
  <si>
    <t>343-1</t>
  </si>
  <si>
    <t>E450000000009</t>
  </si>
  <si>
    <t>NUEVA EDITORA LA INFORMACION C POR A</t>
  </si>
  <si>
    <t>PAGO FACTURA NO.9, CORRESDPONDIENTE AL PROCESO NO. PROPEEP-DAF-CM-2025-0009, SEGUNDA CONVOCATORIA PARA CONTRATACION DE DOS PERIODICOS DE CIRCULACION NACIONAL, PARA LA COLOCACION DE AVISOS INSTITUCIONALES, SEGUN DOCUMENTACION ANEXA.</t>
  </si>
  <si>
    <t>PAGOS A PROVEEDORES  AL 31 DE MARZO 2026</t>
  </si>
  <si>
    <t>419-1</t>
  </si>
  <si>
    <t xml:space="preserve">E450000000986  </t>
  </si>
  <si>
    <t>GRUPO DIARIO LBRE</t>
  </si>
  <si>
    <t>PAGO DE FACTURA NO.986, CORRESPONDIENTE AL PROCESO NO. PROPEEP-DAF-CM-2025-0009, SEGUNDA CONVOCATORIA PARA CONTRATACION DE DOS PERIODICOS DE CIRCULACION NACIONAL, PARA LA COLOCACION DE AVISOS INSTITUCIONALES, SEGUN DOCUMENTACION ANEXA.</t>
  </si>
  <si>
    <t>399-1</t>
  </si>
  <si>
    <t xml:space="preserve">E450000002411  </t>
  </si>
  <si>
    <t xml:space="preserve">E450000002412 </t>
  </si>
  <si>
    <t xml:space="preserve">E450000002477 </t>
  </si>
  <si>
    <t xml:space="preserve">E450000002564     </t>
  </si>
  <si>
    <t xml:space="preserve">MAGNA MOTORS, S.A    </t>
  </si>
  <si>
    <t>Pago facturas No. 2411, Correspondiente al proceso No.QST-CCC-PEPU-2023-0001, adenda en tiempo No.BS-0013368-2024, adenda en monto No.BS-0012688-2025, para el servicio de mantenimiento para la flotilla vehicular, según documentación anexa</t>
  </si>
  <si>
    <t>Pago facturas No. 2412, Correspondiente al proceso No.QST-CCC-PEPU-2023-0001, adenda en tiempo No.BS-0013368-2024, adenda en monto No.BS-0012688-2025, para el servicio de mantenimiento para la flotilla vehicular, según documentación anexa</t>
  </si>
  <si>
    <t>Pago facturas No.  2477,Correspondiente al proceso No.QST-CCC-PEPU-2023-0001, adenda en tiempo No.BS-0013368-2024, adenda en monto No.BS-0012688-2025, para el servicio de mantenimiento para la flotilla vehicular, según documentación anexa</t>
  </si>
  <si>
    <t>Pago facturas No.  2564 Correspondiente al proceso No.QST-CCC-PEPU-2023-0001, adenda en tiempo No.BS-0013368-2024, adenda en monto No.BS-0012688-2025, para el servicio de mantenimiento para la flotilla vehicular, según documentación anexa</t>
  </si>
  <si>
    <t>403-1</t>
  </si>
  <si>
    <t>B1500000090</t>
  </si>
  <si>
    <t>JOEL GERMAN PRESENTA SRL</t>
  </si>
  <si>
    <t>PAGO FACTURA NO.90, CORRESPONDIENTE AL PROCESO NO.PROPEEP-CCC-CP-2025-0040, CONVOCADO PARA LA CONTRATACION DE COMPAÑIA PARA MONTAJE DE EVENTOS DE TERRITORIOS PRIORIZADOS DEL PAIS (PEDRO BRAND Y PARAISO) LOTE UNICO, SEGÚN DOCUMENTACION ANEXA.</t>
  </si>
  <si>
    <t>375-1</t>
  </si>
  <si>
    <t xml:space="preserve">E450000002239     </t>
  </si>
  <si>
    <t xml:space="preserve">E450000002118     </t>
  </si>
  <si>
    <t xml:space="preserve">E450000001993       </t>
  </si>
  <si>
    <t xml:space="preserve">LIBERTY NETWORKS  </t>
  </si>
  <si>
    <t>PAGO FACTURA NO.2239, CORRESPONDIENTE AL SERVICIO DE TELEFONIA Y MANAGED INTERNET PARA LA INSTITUCION, DEL MES DE DICIEMBRE DEL AÑO 2025, ENERO Y FEBRERO DEL AÑO 2026, SEGÚN DOCUMENTACION ANEXA.</t>
  </si>
  <si>
    <t xml:space="preserve">LIBERTY NETWORKS    </t>
  </si>
  <si>
    <t>PAGO FACTURA NO.2118, CORRESPONDIENTE AL SERVICIO DE TELEFONIA Y MANAGED INTERNET PARA LA INSTITUCION, DEL MES DE DICIEMBRE DEL AÑO 2025, ENERO Y FEBRERO DEL AÑO 2026, SEGÚN DOCUMENTACION ANEXA.</t>
  </si>
  <si>
    <t>PAGO FACTURA NO.1993, CORRESPONDIENTE AL SERVICIO DE TELEFONIA Y MANAGED INTERNET PARA LA INSTITUCION, DEL MES DE DICIEMBRE DEL AÑO 2025, ENERO Y FEBRERO DEL AÑO 2026, SEGÚN DOCUMENTACION ANEXA.</t>
  </si>
  <si>
    <t>380-1</t>
  </si>
  <si>
    <t>01/02/206</t>
  </si>
  <si>
    <t xml:space="preserve">B1500000188      </t>
  </si>
  <si>
    <t xml:space="preserve">LOURDES YNMACULADA DE OLEO VALENZUELA </t>
  </si>
  <si>
    <t>PAGO DE FACTURA NO.188, CORRESPONDIENTE DE LA ORDEN DE SERVICIO NO. 004-26, PARA LOS SERVICIOS NOTARIALES REALIZADOS PARA ESTA INSTITUCION, SEGÚN DOCUMENTACION ANEXA.</t>
  </si>
  <si>
    <t>365-1</t>
  </si>
  <si>
    <t>DAF/CAD-39</t>
  </si>
  <si>
    <t xml:space="preserve">PALMA MAGNA, SRL    </t>
  </si>
  <si>
    <t>PAGO DEL 20% DE ANTICIPO, CORRESPONDIENTE AL PROCESO NO.PROPEEP-MAE-PEEN-2025-0001, PARA LA CONTRATACION DE ADQUISICION RACIONES ALIMENTICIAS, ELECTRODOMESTICOS Y ENSERES DEL HOGAR PARA SER DISTRIBUIDAS EN LABORES DE RESCATE DENTRO DE ZONAS AFECTADAS POR TORMENTA MELISDSA, AMPARADO EN EL DECRETO NO.627-25, LOTE 1, SEGUN DOCUMENTACION ANEXA.</t>
  </si>
  <si>
    <t>382-1</t>
  </si>
  <si>
    <t xml:space="preserve">B1500000123    </t>
  </si>
  <si>
    <t xml:space="preserve">PYQUI MOVIL SRL       </t>
  </si>
  <si>
    <t>PAGO DE FACTURA NO. 123, CORRESPONDIENTE AL PROCESO NO. PROPEEP-DAF-CD-2025-0023, PARA CONTRATACION DE SERVICIO DE RASTREO VIA GPS PARA LA FLOTILLA DE LA INSTITUCION, SEGÚN DOCUMENTACION ANEXA.</t>
  </si>
  <si>
    <t>409-1</t>
  </si>
  <si>
    <t>E450000112135</t>
  </si>
  <si>
    <t>COMPAÑIA DOMINICANA DE TELEFONOS, SA</t>
  </si>
  <si>
    <t>PAGO FACTURA NO. 2135, CORRESPONDIENTE AL PAGO SERVICIO DE WIFI DE LA INSTITUCION DEL MES DE FEBRERO 2026, SEGUN DOCUMENTACION ANEXA.</t>
  </si>
  <si>
    <t>422-1</t>
  </si>
  <si>
    <t xml:space="preserve">E450000000060  </t>
  </si>
  <si>
    <t>SERVIAMED DOMINICANA S R L</t>
  </si>
  <si>
    <t>PAGO FACTURA NO. 60, CORRESPONDIENTE AL PROCESO NO. PROPEEP-CCC-CP-2025-0026, PARA LA ADQUISICION DE SILLAS DE RUEDAS PARA SER DONADAS EN JORNADAS DE INCLUSION Y OTRAS ACTIVIDADES ITEM 7, SEGUN DOCUMENTACION ANEXA.</t>
  </si>
  <si>
    <t>417-1</t>
  </si>
  <si>
    <t xml:space="preserve">E450000000981    </t>
  </si>
  <si>
    <t xml:space="preserve">E450000000985  </t>
  </si>
  <si>
    <t>PAGO DE FACTURA NO. 981, CORRESPONDIENTE AL PROCESO NO. PROPEEP-DAF-CM-2025-0002, CONVOCADO PARA SERVICIO DE PUBLICIDAD EN MEDIOS IMPRESOS, SEGUN DOCUMENTACION ANEXA.</t>
  </si>
  <si>
    <t>PAGO DE FACTURA NO. 985, CORRESPONDIENTE AL PROCESO NO. PROPEEP-DAF-CM-2025-0002, CONVOCADO PARA SERVICIO DE PUBLICIDAD EN MEDIOS IMPRESOS, SEGUN DOCUMENTACION ANEXA.</t>
  </si>
  <si>
    <t>396-1</t>
  </si>
  <si>
    <t>B1500000004</t>
  </si>
  <si>
    <t>METURE SERVICES SRL</t>
  </si>
  <si>
    <t>PAGO FACTURA NO.4, CORRESPONDIENTE AL PROCESO NO.PROPEEP-CCC-PEPB-2025-0003, CONVOCADO PARA LA CONTRATACION DE DOS MESES POR PERIODICOS DE CIRCULACION NACIONAL, PARA LA COLOCACION DE AVISOS INSTITUCIONALES, SEGÚN DOCUMENTACION ANEXA.</t>
  </si>
  <si>
    <t>415-1</t>
  </si>
  <si>
    <t xml:space="preserve">E450000023912   </t>
  </si>
  <si>
    <t>CORPORACION DEL ACUEDUCTO Y ALCANTARILLADO DE SANTO DOMINGO</t>
  </si>
  <si>
    <t>PAGO FACTURA NO.23912, CORRESPONDIENTE AL SERVICIO DE AGUA POTABLE DEL MES DE FEBRERO DEL 2026, SEGÚN DOCUMENTACION ANEXA.</t>
  </si>
  <si>
    <t>307-1</t>
  </si>
  <si>
    <t>B1500000134</t>
  </si>
  <si>
    <t>ALBEPMED SRL</t>
  </si>
  <si>
    <t>PAGO FACTURA NO.134, CORRESPONDIENTE AL PROCESO NO .PROPEEP-CCC-CP-2025-0032, CONVOCADO PARA LA ADQUISICION KITS CANASTILLAS PARA EMBARAZADAS, PARA SER DONADASS EN LAS ACTIVIDADES DE LA INSTITUCION , LOTE 2, SEGÚN DOCUMENTACION ANEXA.</t>
  </si>
  <si>
    <t>450-1</t>
  </si>
  <si>
    <t>B1500000290</t>
  </si>
  <si>
    <t>MODERCA RENT A CAR SRL</t>
  </si>
  <si>
    <t>PAGO FACTURA NO.290, CORRESPONDIENTE AL PROCESO NO.PROPEEP-DAF-CM-2025-0002, CONVOCADO PARA LA CONTRATACION DE SERVICIOS DE ALQUILER DE VEHICULO EJECUTIVO PARA USO INSTITUCIONAL, SEGÚN DOCUMENTACION ANEXA.</t>
  </si>
  <si>
    <t>442-1</t>
  </si>
  <si>
    <t>B1500000012</t>
  </si>
  <si>
    <t>JCID GROUP SRL</t>
  </si>
  <si>
    <t>PAGO FACTURA NO.12, CORRESPONDIENTE AL PROCESO NO.PROPEEP-DAF-CD-2025-0107, PARA LA CONTRATACION DE SERVICIO DE AGRIMESURA EN EL MONUMENTO A LA BATALLA DEL NUMERO, MUNICIPIO LA CHARCA CANTIDAD 2,250.00, SEGÚN DOCUMENTACION ANEXA.</t>
  </si>
  <si>
    <t>434-1</t>
  </si>
  <si>
    <t xml:space="preserve">E450000005428 </t>
  </si>
  <si>
    <t xml:space="preserve">E450000005312   </t>
  </si>
  <si>
    <t xml:space="preserve">E450000005243   </t>
  </si>
  <si>
    <t>SANTO DOMINGO MOTORS COMPANY, S.A</t>
  </si>
  <si>
    <t>PAGO FACTURA NO.5428, CORRESPONDIENTE AL PROCESO NO.PROPEEP-CCC-PEPU-2025-0004, CONVOCADO PARA EL SERVICIO DE MANTENIMIENTO PREVENTIVO Y CORRECTIVO DE LOS VEHICULOS MARCA CHEVROLET, BAJO GARANTIA DEL CONCESIONARIO, SEGÚN DOCUMENTACION ANEXA.</t>
  </si>
  <si>
    <t>PAGO FACTURA NO.5312, CORRESPONDIENTE AL PROCESO NO.PROPEEP-CCC-PEPU-2025-0004, CONVOCADO PARA EL SERVICIO DE MANTENIMIENTO PREVENTIVO Y CORRECTIVO DE LOS VEHICULOS MARCA CHEVROLET, BAJO GARANTIA DEL CONCESIONARIO, SEGÚN DOCUMENTACION ANEXA.</t>
  </si>
  <si>
    <t>PAGO FACTURA NO.5243, CORRESPONDIENTE AL PROCESO NO.PROPEEP-CCC-PEPU-2025-0004, CONVOCADO PARA EL SERVICIO DE MANTENIMIENTO PREVENTIVO Y CORRECTIVO DE LOS VEHICULOS MARCA CHEVROLET, BAJO GARANTIA DEL CONCESIONARIO, SEGÚN DOCUMENTACION ANEXA.</t>
  </si>
  <si>
    <t>436-1</t>
  </si>
  <si>
    <t xml:space="preserve">OCP-FCR-4169      </t>
  </si>
  <si>
    <t xml:space="preserve">OCP-FCR-4113      </t>
  </si>
  <si>
    <t xml:space="preserve">OFICINA DE COORDINACION  PRESIDENCIAL  </t>
  </si>
  <si>
    <t>PAGO FACTURA NO. 4169, CORRESPONDIENTE A LA ORDEN DE SERVICIO NO. 001/26, PARA EL PAGO DE HOSPEDAJE, SEGUN DOCUMENTACION ANEXA.</t>
  </si>
  <si>
    <t>PAGO FACTURA NO. 4113, CORRESPONDIENTE A LA ORDEN DE SERVICIO NO. 002/26, PARA EL PAGO DE HOSPEDAJE, BOLETO AEREO, SEGUN DOCUMENTACION ANEXA.</t>
  </si>
  <si>
    <t>430-1</t>
  </si>
  <si>
    <t>06/02/206</t>
  </si>
  <si>
    <t xml:space="preserve">E450000000129  </t>
  </si>
  <si>
    <t xml:space="preserve">MEDITERRANEO INVESTMENTS SRL                                     </t>
  </si>
  <si>
    <t>PAGO DE FACTURA NO.129, CORRESPONDIENTE AL PROCESO NO. PROPEEP-CCC-CP-2025-0024, CONVOCADO PARA LA ADQUISICION DE PROTEINAS EN POLVO ADULTOS Y ENVEJECIENTES PARA SER DISTRIBUIDOS EN LAS JORNADAS DE INCLUSION SOCIAL PRIMERO TU DIRIGIDO A MIPYMES LOTE 1, CANTIDAD 2,250, SEGUN DOCUMENTACION ANEXA.</t>
  </si>
  <si>
    <t>413-1</t>
  </si>
  <si>
    <t>JARDIN ILUSIONES SRL</t>
  </si>
  <si>
    <t>PAGO FACTURA NO.4368 , CORRESPONDIENTE AL PROCESO NO. PROPEEP-DAF-CD-2025-0064, CONVOCADO PARA LA ADQUISICION DE ARREGLOS FLORALES PARA USO INSTITUCIONAL, DIRIGIDO A MIPYMES MUJER, SEGÚN DOCUMENTACION ANEXA.</t>
  </si>
  <si>
    <t>PAGO FACTURA NO.4382 , CORRESPONDIENTE AL PROCESO NO. PROPEEP-DAF-CD-2025-0064, CONVOCADO PARA LA ADQUISICION DE ARREGLOS FLORALES PARA USO INSTITUCIONAL, DIRIGIDO A MIPYMES MUJER, SEGÚN DOCUMENTACION ANEXA.</t>
  </si>
  <si>
    <t>PAGO FACTURA NO.4406 , CORRESPONDIENTE AL PROCESO NO. PROPEEP-DAF-CD-2025-0064, CONVOCADO PARA LA ADQUISICION DE ARREGLOS FLORALES PARA USO INSTITUCIONAL, DIRIGIDO A MIPYMES MUJER, SEGÚN DOCUMENTACION ANEXA.</t>
  </si>
  <si>
    <t>B1500004368</t>
  </si>
  <si>
    <t>B1500004382</t>
  </si>
  <si>
    <t>B1500004406</t>
  </si>
  <si>
    <t>454-1</t>
  </si>
  <si>
    <t>B1500000221</t>
  </si>
  <si>
    <t>WILFREDO DIAZ PRODUCTIONS SRL</t>
  </si>
  <si>
    <t>PAGO FACTURA NO.221, CORRESPONDIENTE AL PROCESO NO.PROPEEP-CCC-CP-2025-0043, CONVOCADO PARA LA CONTRATACION DE COMPAÑIA PARA MONTAJE DE EVENTOS DE TERRITORIOS PRIORIZADOS DEL PAIS (MAO), SEGÚN DOCUMENTACION ANEXA.</t>
  </si>
  <si>
    <t>478-1</t>
  </si>
  <si>
    <t>B1500000222</t>
  </si>
  <si>
    <t>PAGO FACTURA NO.222, CORRESPONDIENTE AL PROCESO NO.PROPEEP-CCC-CP-2025-0045, CONVOCADO PARA LA CONTRATACION DE COMPAÑIA PARA MONTAJE DE EVENTOS DE TERRITORIOS PRIORIZADOS DEL PAIS (NAGUA), SEGÚN DOCUMENTACION ANEXA.</t>
  </si>
  <si>
    <t>06/01/206</t>
  </si>
  <si>
    <t>476-1</t>
  </si>
  <si>
    <t>B1500000223</t>
  </si>
  <si>
    <t>PAGO FACTURA NO.223, CORRESPONDIENTE AL PROCESO NO.PROPEEP-CCC-CP-2025-0046, CONVOCADO PARA LA CONTRATACION DE COMPAÑIA PARA MONTAJE DE EVENTOS DE TERRITORIOS PRIORIZADOS DEL PAIS (PUERTO PLATA) LOTE UNICO, SEGÚN DOCUMENTACION ANEXA.</t>
  </si>
  <si>
    <t>474-1</t>
  </si>
  <si>
    <t xml:space="preserve">E450000005269      </t>
  </si>
  <si>
    <t>SEGURO NACIONAL DE SALUD</t>
  </si>
  <si>
    <t>PAGO FACTURA NO.5269, CORRESPONDIENTE AL SEGURO DE SALUD COMPLEMENTARIO DEL PERSONAL INSTITUCIONAL, DEL PERIODO 01/03/2026 - 31/03/2026, SEGUN DOCUMENTACION ANEXA.</t>
  </si>
  <si>
    <t>481-1</t>
  </si>
  <si>
    <t>E450000001252</t>
  </si>
  <si>
    <t>COMPU-OFFICE DOMINICANA SRL</t>
  </si>
  <si>
    <t>PAGO FACTURA NO.1252, CORRESPODIENTE AL PROCESO NO.PROPEEP-DAF-CM-2025-0011, CONVOCADO PARA LA CONTRATACION DEL SERVICIO DE ALQUILER DE IMPRESORAS PARA USO INSTITUCIONAL, POR UN PERIODO DE UN AÑO, SEGÚN DOCUMENTACION ANEXA.</t>
  </si>
  <si>
    <t>539-1</t>
  </si>
  <si>
    <t>B1500000084</t>
  </si>
  <si>
    <t>CLEANERS CORP SOLUTIONS ESL SRL</t>
  </si>
  <si>
    <t>PAGO FACTURA NO.84, CORRESPONDIENTE AL PROCESO NO.PROPEEP-DAF-CM-2026-0005, CONVOCADO PARA LA CONTRATACION DE SERVICIOS DE APLICACIÓN DE ESTUCOS,SEGÚN DOCUMENTACION ANEXA.</t>
  </si>
  <si>
    <t>516-1</t>
  </si>
  <si>
    <t>B1500000131</t>
  </si>
  <si>
    <t>SAMUEL MOQUETE DE LA CRUZ</t>
  </si>
  <si>
    <t>PAGO FACTURA NO.131, CORRESPONDIENTE A LA ORDEN DE SERVICIO NO.005-26, CORRESPONDIENTE AL SERVICIOS NOTARIALES REALIZADOS PARA ESTA INSTITUCION, SEGÚN DOCUMENTACION ANEXA.</t>
  </si>
  <si>
    <t>506-1</t>
  </si>
  <si>
    <t xml:space="preserve">E450000000884 </t>
  </si>
  <si>
    <t>CONSORCIO DE TARJETAS DOMINICANAS SA</t>
  </si>
  <si>
    <t>PAGO FACTURA NO. 884, CORRESPONDIENTE AL PROCESO NO. PROPEEP-DAF-CD-2026-0017, CONVOCADO PARA RECARGA DEL SERVICIO DE PASO RAPIDO PARA LA FLOTILLA VEHICULAR INSTITUCIONAL, SEGUN DOCUMENTACION ANEXA.</t>
  </si>
  <si>
    <t>564-1</t>
  </si>
  <si>
    <t xml:space="preserve">E450000000009    </t>
  </si>
  <si>
    <t xml:space="preserve">METAL ACD SRL      </t>
  </si>
  <si>
    <t xml:space="preserve">PAGO FACTURA NO. 09, CORRESPONDIENTE AL PROCESO NO. PROPEEP-CCC-PEPU-2025-0003, CONVOCADO PARA EL ALQUILER DE NAVE INDUSTRIAL PARA USO COMO UNICO ALMACEN DE LA DIRECCION GENERAL DE PROYECTOS ESTRATEGICOS Y ESPECIALES DE LA PRESIDENCIA , PROPEEP, SEGUN DOCUMENTACION ANEXA. </t>
  </si>
  <si>
    <t>514-1</t>
  </si>
  <si>
    <t xml:space="preserve">B1500000444     </t>
  </si>
  <si>
    <t xml:space="preserve">NURKS SRL </t>
  </si>
  <si>
    <t>PAGO FACTURA NO. 444, CORRESPONDIENTE AL PROCESO NO. PROPEEP-DAF-CD-2026-0006, CONVOCADO PARA LA ADQUISICION DE BANDERAS Y BANDEROLAS PARA USO INSTITUCIONAL, DIRIGIDO A MIPYMES,SEGÚN DOCUMENTACION ANEXA.</t>
  </si>
  <si>
    <t>541-1</t>
  </si>
  <si>
    <t xml:space="preserve">E450000011361    </t>
  </si>
  <si>
    <t>SEGUROS RESERVAS SA</t>
  </si>
  <si>
    <t>PAGO FACTURA NO.1361, CORRESPONDIENTE AL SERVICIO DE LA POLIZA DEL SEGURO DE VIDA DE LOS COLABORADORES, DEL PERIODO 01/03/2026-31/03/2026, SEGÚN DOCUMENTACION ANEXA.</t>
  </si>
  <si>
    <t>578-1</t>
  </si>
  <si>
    <t>B1500000291</t>
  </si>
  <si>
    <t>PAGO FACTURA NO.291, CORRESPONDIENTE AL PROCESO NO. PROPEEP-DAF-CD-2025-0030, CONVOCADO PARA LA CONTRATACION DE SERVICIO DE ALQUILER DE VEHICULO EJECUTIVO PARA USO INSTITUCIONAL, SEGÚN DOCUMENTACION ANEXA.</t>
  </si>
  <si>
    <t>575-1</t>
  </si>
  <si>
    <t xml:space="preserve">B1500000436    </t>
  </si>
  <si>
    <t xml:space="preserve">B1500000441       </t>
  </si>
  <si>
    <t xml:space="preserve">B1500000443  </t>
  </si>
  <si>
    <t xml:space="preserve">B1500000450         </t>
  </si>
  <si>
    <t xml:space="preserve">B1500000451         </t>
  </si>
  <si>
    <t xml:space="preserve">B1500000460  </t>
  </si>
  <si>
    <t>B1500000468</t>
  </si>
  <si>
    <t xml:space="preserve">B1500000469      </t>
  </si>
  <si>
    <t xml:space="preserve">B1500000438    </t>
  </si>
  <si>
    <t xml:space="preserve">GRAPHIC CITY, SRL. </t>
  </si>
  <si>
    <t>PAGO FACTURA NO.436,CORRESPONDIENTE AL PROCESO NO. PROPEEP-DAF-CM-2024-0029, CONVOCADO PARA LA CONTRATACION DE SERVICIOS DE IMPRESION DE BANNER: BACK PANELS, BAJANTES ISNTITUCIONALES Y TECHO EN TRUSS A TRAVES DEL PLAN QUISQUEYA SOMOS TODOS</t>
  </si>
  <si>
    <t>PAGO FACTURA NO.441,CORRESPONDIENTE AL PROCESO NO. PROPEEP-DAF-CM-2024-0029, CONVOCADO PARA LA CONTRATACION DE SERVICIOS DE IMPRESION DE BANNER: BACK PANELS, BAJANTES ISNTITUCIONALES Y TECHO EN TRUSS A TRAVES DEL PLAN QUISQUEYA SOMOS TODOS</t>
  </si>
  <si>
    <t>PAGO FACTURA NO.443,CORRESPONDIENTE AL PROCESO NO. PROPEEP-DAF-CM-2024-0029, CONVOCADO PARA LA CONTRATACION DE SERVICIOS DE IMPRESION DE BANNER: BACK PANELS, BAJANTES ISNTITUCIONALES Y TECHO EN TRUSS A TRAVES DEL PLAN QUISQUEYA SOMOS TODOS</t>
  </si>
  <si>
    <t>PAGO FACTURA NO.450,CORRESPONDIENTE AL PROCESO NO. PROPEEP-DAF-CM-2024-0029, CONVOCADO PARA LA CONTRATACION DE SERVICIOS DE IMPRESION DE BANNER: BACK PANELS, BAJANTES ISNTITUCIONALES Y TECHO EN TRUSS A TRAVES DEL PLAN QUISQUEYA SOMOS TODOS</t>
  </si>
  <si>
    <t>PAGO FACTURA NO.451,CORRESPONDIENTE AL PROCESO NO. PROPEEP-DAF-CM-2024-0029, CONVOCADO PARA LA CONTRATACION DE SERVICIOS DE IMPRESION DE BANNER: BACK PANELS, BAJANTES ISNTITUCIONALES Y TECHO EN TRUSS A TRAVES DEL PLAN QUISQUEYA SOMOS TODOS</t>
  </si>
  <si>
    <t>PAGO FACTURA NO.460,CORRESPONDIENTE AL PROCESO NO. PROPEEP-DAF-CM-2024-0029, CONVOCADO PARA LA CONTRATACION DE SERVICIOS DE IMPRESION DE BANNER: BACK PANELS, BAJANTES ISNTITUCIONALES Y TECHO EN TRUSS A TRAVES DEL PLAN QUISQUEYA SOMOS TODOS</t>
  </si>
  <si>
    <t>PAGO FACTURA NO.468,CORRESPONDIENTE AL PROCESO NO. PROPEEP-DAF-CM-2024-0029, CONVOCADO PARA LA CONTRATACION DE SERVICIOS DE IMPRESION DE BANNER: BACK PANELS, BAJANTES ISNTITUCIONALES Y TECHO EN TRUSS A TRAVES DEL PLAN QUISQUEYA SOMOS TODOS</t>
  </si>
  <si>
    <t>PAGO FACTURA NO.469,CORRESPONDIENTE AL PROCESO NO. PROPEEP-DAF-CM-2024-0029, CONVOCADO PARA LA CONTRATACION DE SERVICIOS DE IMPRESION DE BANNER: BACK PANELS, BAJANTES ISNTITUCIONALES Y TECHO EN TRUSS A TRAVES DEL PLAN QUISQUEYA SOMOS TODOS</t>
  </si>
  <si>
    <t>PAGO FACTURA NO.438,CORRESPONDIENTE AL PROCESO NO. PROPEEP-DAF-CM-2024-0029, CONVOCADO PARA LA CONTRATACION DE SERVICIOS DE IMPRESION DE BANNER: BACK PANELS, BAJANTES ISNTITUCIONALES Y TECHO EN TRUSS A TRAVES DEL PLAN QUISQUEYA SOMOS TODOS</t>
  </si>
  <si>
    <t>502-1</t>
  </si>
  <si>
    <t>B1500000217</t>
  </si>
  <si>
    <t xml:space="preserve">WILFREDO DIAZ PRODUCTIONS, SRL          </t>
  </si>
  <si>
    <t>PAGO FACTURA NO. 217. CORRESPONDIENTE AL PROCESO NO. PROPEEP-CCC-CP-2025-0044, CONVOCADO PARA LA CONTRATACION DE COMPAÑIA PARA MONTAJE DE EVENTOS EN PARQUES DE TERRITORIOS PRIORIZADOS DEL PAIS (SAN FRANCISCO DE MACORIS) LOTE UNICO, SEGUN DOCUMENTACION ANEXA.</t>
  </si>
  <si>
    <t>498-1</t>
  </si>
  <si>
    <t xml:space="preserve">B1500000218    </t>
  </si>
  <si>
    <t>PAGO FACTURA NO. 218. CORRESPONDIENTE AL PROCESO NO. PROPEEP-CCC-CP-2025-0039, CONVOCADO PARA LA CONTRATACION DE COMPAÑIA PARA MONTAJE DE EVENTOS EN PARQUES DE TERRITORIOS PRIORIZADOS DEL PAIS (SAN CRISTOBAL) , SEGUN DOCUMENTACION ANEXA.</t>
  </si>
  <si>
    <t>494-1</t>
  </si>
  <si>
    <t xml:space="preserve">B1500000219  </t>
  </si>
  <si>
    <t>B1500000220</t>
  </si>
  <si>
    <t>PAGO FACTURA NO.219, CORRESPONDIENTE AL PROCESO NO.PROPEEP-CCC-CP-2025-0042, CONVOCADO PARA LA CONTRATACION DE COMPAÑÍA PARA MONTAJE DE EVENTOS EN PARQUES DE TERRITORIOS PRIORIZADOS DEL PAIS(SAMANA),  SEGÚN DOCUMENTACION ANEXA.</t>
  </si>
  <si>
    <t>PAGO FACTURA NO.220, CORRESPONDIENTE AL PROCESO NO.PROPEEP-CCC-CP-2025-0038, CONVOCADO PARA LA CONTRATACION DE COMPAÑÍA PARA MONTAJE DE EVENTOS EN PARQUES DE TERRITORIOS PRIORIZADOS DEL PAIS(MONTE CRISTI Y VILLA TAPIA) LOTE UNICO, SEGÚN DOCUMENTACION ANEXA.</t>
  </si>
  <si>
    <t>500-1</t>
  </si>
  <si>
    <t>496-1</t>
  </si>
  <si>
    <t>E450000007594</t>
  </si>
  <si>
    <t>HUMANO SEGUROS S A</t>
  </si>
  <si>
    <t>PAGO FACTURA NO.7594, CORRESPONDIENTE AL SEGURO COMPLEMENTARIO DE SALUD, DEL PERIODO 01/03/206-3103/2026 DEL MES DE MARZO, SEGÚN DOCUMENTACION ANEXA.</t>
  </si>
  <si>
    <t>527-1</t>
  </si>
  <si>
    <t xml:space="preserve">B1500000301         </t>
  </si>
  <si>
    <t xml:space="preserve">MINERVINO SRL.   </t>
  </si>
  <si>
    <t>PAGO FACTURA NO.301, CCORRESPONDIENTE AL PROCESO NO.PROPEEP-DAF-CM-2024-0035, PARA LA ADQUISICION DE FARDOS DE AGUA PARA USO INSTITUCIONAL, SEGÚN DOCUMENTACION ANEXA.</t>
  </si>
  <si>
    <t>521-1</t>
  </si>
  <si>
    <t xml:space="preserve">B1500000004     </t>
  </si>
  <si>
    <t xml:space="preserve">EVENTMAGIC PRILOP SRL   </t>
  </si>
  <si>
    <t>PAGO FACTURA NO. 04, CORRESPONDIENTE AL PROCESO NO. PROPEEP-DAF-CD-2025-0111, CONVOCADO PARA LA CONTRATACION DE SERVICIOS DE ANIMACION, PALOMITAS Y JUEGOS INFLABLES, SEGÚN DOCUMENTACION ANEXA.</t>
  </si>
  <si>
    <t>504-1</t>
  </si>
  <si>
    <t xml:space="preserve">B1500000079 </t>
  </si>
  <si>
    <t xml:space="preserve">KENIA ROSA PERALTA TORRES                        </t>
  </si>
  <si>
    <t>PAGO FACTURA NO. 79, A LA ORDEN DE SERVICIO NO. 006-26 CORRESPONDIENTE A LOS SERVICIOS NOTARIALES REALIZADOS PARA ESTA ISNTITUCION, SEGÚN DOCUMENTACION ANEXA.</t>
  </si>
  <si>
    <t>534-1</t>
  </si>
  <si>
    <t xml:space="preserve">E450000025840   </t>
  </si>
  <si>
    <t>530-1</t>
  </si>
  <si>
    <t>PAGO FACTURA NO.25840, POR EL SERVICIO DE AGUA POTABLE CORRESPONDIENTE AL MES DE MARZO DEL AÑO EN CURSO, SEGÚN DOCUMENTACION ANEXA.-</t>
  </si>
  <si>
    <t>INTERMEDIACION &amp; NEGOCIOS MARTE RAMIREZ SRL</t>
  </si>
  <si>
    <t>PAGOF ACTURA NO.291, CORRESPONDIENTE AL PROCESO NO.PROPEEP-DAF-CD-2026-0004, CONVOCADO PARA LA CONTRATACION ADQUISICION DE JUGUETES(BICICLETAS PARA NIÑOS) DIRIGIDO A MIPYMES MUJER, SEGÚN DOCUMENTACION ANEXA.</t>
  </si>
  <si>
    <t>486-1</t>
  </si>
  <si>
    <t xml:space="preserve">B1500000001  </t>
  </si>
  <si>
    <t>MARKETING  OLFATIVO DOMINICANA SRL</t>
  </si>
  <si>
    <t>PAGO FACTURA NO.1, CORRESPONDIENTE AL PROCESO NO. PROPEEP-DAF-CD-2026-0012, CONVOCADO PARA LA CONTRATRACION DE SERVICIO DE AROMATIZACION, SEGÚN DOCUMENTACION ANEXA.</t>
  </si>
  <si>
    <t>597-1</t>
  </si>
  <si>
    <t>B1500000710</t>
  </si>
  <si>
    <t>B1500000715</t>
  </si>
  <si>
    <t>B1500000721</t>
  </si>
  <si>
    <t>AUTO CENTRO DUARTE HERRERA SRL</t>
  </si>
  <si>
    <t>PAGO FACTURA NO.710, CORRESPONDIENTE AL PROCESO NO PROPEEP-DAF-CM-2025-0006, CONVOCADO PARA LA CONTRATACION DE SERVICIO DE TALLER PARA DESABOLLADURA Y PINTURA PARA USO DE LA INSTITUCION, SEGÚN DOCUMENTACION ANEXA.</t>
  </si>
  <si>
    <t>PAGO FACTURA NO.715, CORRESPONDIENTE AL PROCESO NO PROPEEP-DAF-CM-2025-0006, CONVOCADO PARA LA CONTRATACION DE SERVICIO DE TALLER PARA DESABOLLADURA Y PINTURA PARA USO DE LA INSTITUCION, SEGÚN DOCUMENTACION ANEXA.</t>
  </si>
  <si>
    <t>PAGO FACTURA NO.721, CORRESPONDIENTE AL PROCESO NO PROPEEP-DAF-CM-2025-0006, CONVOCADO PARA LA CONTRATACION DE SERVICIO DE TALLER PARA DESABOLLADURA Y PINTURA PARA USO DE LA INSTITUCION, SEGÚN DOCUMENTACION ANEXA.</t>
  </si>
  <si>
    <t>584-1</t>
  </si>
  <si>
    <t>599-1</t>
  </si>
  <si>
    <t xml:space="preserve">B1500000070     </t>
  </si>
  <si>
    <t>MAS SERVICIOS INTEGRALES MASERINTE SRL</t>
  </si>
  <si>
    <t>PAGO FATURA NO.70, CORRESPONDONDIENTE AL PROCESO NO. PROPEEP-CCC-CP-2025-0033, CONVOCADO PARA EL SERVICIO OFTALMOLOGICOS PARA SER UTILIZADOS EN LAS JORNADAS DE INCLUSION SOCIAL A NIVEL NACIONAL. LOTE UNICO, SEGÚN DOCUMENTACION ANEXA.</t>
  </si>
  <si>
    <t>B1500000136</t>
  </si>
  <si>
    <t xml:space="preserve">B1500000137   </t>
  </si>
  <si>
    <t xml:space="preserve">B1500000138     </t>
  </si>
  <si>
    <t xml:space="preserve">B1500000139    </t>
  </si>
  <si>
    <t>INVERSIONES DORALEX, SRL</t>
  </si>
  <si>
    <t>PAGO FACTURA NO.136  , CORRESPONDIENTE AL PROCESO NO. PROPEEP-CCC-LPN-2025-0008, PARA CONTRATACION DE ADQUISICION DE MATERIALES DE CONSTRUCCION PARA ACCIONES SOCIALES EN SECTORES VULNERABLES, ITEMS1,2,3,4,7,8,9,14,17,18,23,24 Y 27, SEGÚN DOCUMENTACION ANEXA.</t>
  </si>
  <si>
    <t>PAGO FACTURA NO.137  , CORRESPONDIENTE AL PROCESO NO. PROPEEP-CCC-LPN-2025-0008, PARA CONTRATACION DE ADQUISICION DE MATERIALES DE CONSTRUCCION PARA ACCIONES SOCIALES EN SECTORES VULNERABLES, ITEMS1,2,3,4,7,8,9,14,17,18,23,24 Y 27, SEGÚN DOCUMENTACION ANEXA.</t>
  </si>
  <si>
    <t>PAGO FACTURA NO.138  , CORRESPONDIENTE AL PROCESO NO. PROPEEP-CCC-LPN-2025-0008, PARA CONTRATACION DE ADQUISICION DE MATERIALES DE CONSTRUCCION PARA ACCIONES SOCIALES EN SECTORES VULNERABLES, ITEMS1,2,3,4,7,8,9,14,17,18,23,24 Y 27, SEGÚN DOCUMENTACION ANEXA.</t>
  </si>
  <si>
    <t>PAGO FACTURA NO.139  , CORRESPONDIENTE AL PROCESO NO. PROPEEP-CCC-LPN-2025-0008, PARA CONTRATACION DE ADQUISICION DE MATERIALES DE CONSTRUCCION PARA ACCIONES SOCIALES EN SECTORES VULNERABLES, ITEMS1,2,3,4,7,8,9,14,17,18,23,24 Y 27, SEGÚN DOCUMENTACION ANEXA.</t>
  </si>
  <si>
    <t>593-1</t>
  </si>
  <si>
    <t>E450000104509</t>
  </si>
  <si>
    <t>E450000105199</t>
  </si>
  <si>
    <t>E450000105200</t>
  </si>
  <si>
    <t>E450000105256</t>
  </si>
  <si>
    <t>E450000105107</t>
  </si>
  <si>
    <t>E450000105135</t>
  </si>
  <si>
    <t xml:space="preserve">COMPAÑIA DOMINICANA DE TELEFONOS, SA </t>
  </si>
  <si>
    <t>PAGO FACTURA NO.4509, CORRESPONDIENTE AL SERVICIO DE TELEFONO, LICIENCIAS E INTERNET PARA USO INSTITUCIONAL, DEL MES DE FEBRERO 2026, SEGÚN DOCUMENTACION ANEXA.</t>
  </si>
  <si>
    <t>PAGO FACTURA NO.5199 CORRESPONDIENTE AL SERVICIO DE TELEFONO, LICIENCIAS E INTERNET PARA USO INSTITUCIONAL, DEL MES DE FEBRERO 2026, SEGÚN DOCUMENTACION ANEXA.</t>
  </si>
  <si>
    <t>PAGO FACTURA NO.5200, CORRESPONDIENTE AL SERVICIO DE TELEFONO, LICIENCIAS E INTERNET PARA USO INSTITUCIONAL, DEL MES DE FEBRERO 2026, SEGÚN DOCUMENTACION ANEXA.</t>
  </si>
  <si>
    <t>PAGO FACTURA NO.5256, CORRESPONDIENTE AL SERVICIO DE TELEFONO, LICIENCIAS E INTERNET PARA USO INSTITUCIONAL, DEL MES DE FEBRERO 2026, SEGÚN DOCUMENTACION ANEXA.</t>
  </si>
  <si>
    <t>PAGO FACTURA NO.5107, CORRESPONDIENTE AL SERVICIO DE TELEFONO, LICIENCIAS E INTERNET PARA USO INSTITUCIONAL, DEL MES DE FEBRERO 2026, SEGÚN DOCUMENTACION ANEXA.</t>
  </si>
  <si>
    <t>PAGO FACTURA NO.5135, CORRESPONDIENTE AL SERVICIO DE TELEFONO, LICIENCIAS E INTERNET PARA USO INSTITUCIONAL, DEL MES DE FEBRERO 2026, SEGÚN DOCUMENTACION ANEXA.</t>
  </si>
  <si>
    <t>609-1</t>
  </si>
  <si>
    <t xml:space="preserve">B1500000128    </t>
  </si>
  <si>
    <t xml:space="preserve">PYQUI MOVIL SRL     </t>
  </si>
  <si>
    <t>PAGO FACTURA NO. 128, CORRESPONDIENTE AL PROCESO NO. PROPEEP-DAF-CD-2025-0023, PARA CONTRATACION DE SERVICIO DE RASTREO GPS PARA FLOTILLA DE LA INSTITUCION, SEGÚN DOCUMENTACION ANEXA.</t>
  </si>
  <si>
    <t>601-1</t>
  </si>
  <si>
    <t>E450000009539</t>
  </si>
  <si>
    <t>E450000009126</t>
  </si>
  <si>
    <t>E450000009149</t>
  </si>
  <si>
    <t>E450000009173</t>
  </si>
  <si>
    <t>E450000009264</t>
  </si>
  <si>
    <t>E450000009300</t>
  </si>
  <si>
    <t>E450000009315</t>
  </si>
  <si>
    <t>E450000009366</t>
  </si>
  <si>
    <t>E450000009397</t>
  </si>
  <si>
    <t>E450000009472</t>
  </si>
  <si>
    <t>E450000009515</t>
  </si>
  <si>
    <t>E450000009604</t>
  </si>
  <si>
    <t>E450000009605</t>
  </si>
  <si>
    <t>VIAMAR, SA.</t>
  </si>
  <si>
    <t>PAGO FACTURA NO.9539 , CORRESPONDIENTE AL PROCESO NO.QST-CCC-PEPU-2023-0001, ADENDA EN TIEMPO NO.BS-0012612-2024, ADENDA EN MONTO NO.BS-0013941-2025, PARA EL MANTENIMIENTO DE LA FLOTILLA VEHICULAR INSTITUCIONAL, SEGÚN DOCUMENTACION ANEXA.</t>
  </si>
  <si>
    <t>PAGO FACTURA NO.9126 , CORRESPONDIENTE AL PROCESO NO.QST-CCC-PEPU-2023-0001, ADENDA EN TIEMPO NO.BS-0012612-2024, ADENDA EN MONTO NO.BS-0013941-2025, PARA EL MANTENIMIENTO DE LA FLOTILLA VEHICULAR INSTITUCIONAL, SEGÚN DOCUMENTACION ANEXA.</t>
  </si>
  <si>
    <t>PAGO FACTURA NO.9149 , CORRESPONDIENTE AL PROCESO NO.QST-CCC-PEPU-2023-0001, ADENDA EN TIEMPO NO.BS-0012612-2024, ADENDA EN MONTO NO.BS-0013941-2025, PARA EL MANTENIMIENTO DE LA FLOTILLA VEHICULAR INSTITUCIONAL, SEGÚN DOCUMENTACION ANEXA.</t>
  </si>
  <si>
    <t>PAGO FACTURA NO.9173 , CORRESPONDIENTE AL PROCESO NO.QST-CCC-PEPU-2023-0001, ADENDA EN TIEMPO NO.BS-0012612-2024, ADENDA EN MONTO NO.BS-0013941-2025, PARA EL MANTENIMIENTO DE LA FLOTILLA VEHICULAR INSTITUCIONAL, SEGÚN DOCUMENTACION ANEXA.</t>
  </si>
  <si>
    <t>PAGO FACTURA NO.9264 , CORRESPONDIENTE AL PROCESO NO.QST-CCC-PEPU-2023-0001, ADENDA EN TIEMPO NO.BS-0012612-2024, ADENDA EN MONTO NO.BS-0013941-2025, PARA EL MANTENIMIENTO DE LA FLOTILLA VEHICULAR INSTITUCIONAL, SEGÚN DOCUMENTACION ANEXA.</t>
  </si>
  <si>
    <t>PAGO FACTURA NO.9300 , CORRESPONDIENTE AL PROCESO NO.QST-CCC-PEPU-2023-0001, ADENDA EN TIEMPO NO.BS-0012612-2024, ADENDA EN MONTO NO.BS-0013941-2025, PARA EL MANTENIMIENTO DE LA FLOTILLA VEHICULAR INSTITUCIONAL, SEGÚN DOCUMENTACION ANEXA.</t>
  </si>
  <si>
    <t>PAGO FACTURA NO.9315 , CORRESPONDIENTE AL PROCESO NO.QST-CCC-PEPU-2023-0001, ADENDA EN TIEMPO NO.BS-0012612-2024, ADENDA EN MONTO NO.BS-0013941-2025, PARA EL MANTENIMIENTO DE LA FLOTILLA VEHICULAR INSTITUCIONAL, SEGÚN DOCUMENTACION ANEXA.</t>
  </si>
  <si>
    <t>PAGO FACTURA NO.9366 , CORRESPONDIENTE AL PROCESO NO.QST-CCC-PEPU-2023-0001, ADENDA EN TIEMPO NO.BS-0012612-2024, ADENDA EN MONTO NO.BS-0013941-2025, PARA EL MANTENIMIENTO DE LA FLOTILLA VEHICULAR INSTITUCIONAL, SEGÚN DOCUMENTACION ANEXA.</t>
  </si>
  <si>
    <t>PAGO FACTURA NO.9397 , CORRESPONDIENTE AL PROCESO NO.QST-CCC-PEPU-2023-0001, ADENDA EN TIEMPO NO.BS-0012612-2024, ADENDA EN MONTO NO.BS-0013941-2025, PARA EL MANTENIMIENTO DE LA FLOTILLA VEHICULAR INSTITUCIONAL, SEGÚN DOCUMENTACION ANEXA.</t>
  </si>
  <si>
    <t>PAGO FACTURA NO.9472 , CORRESPONDIENTE AL PROCESO NO.QST-CCC-PEPU-2023-0001, ADENDA EN TIEMPO NO.BS-0012612-2024, ADENDA EN MONTO NO.BS-0013941-2025, PARA EL MANTENIMIENTO DE LA FLOTILLA VEHICULAR INSTITUCIONAL, SEGÚN DOCUMENTACION ANEXA.</t>
  </si>
  <si>
    <t>PAGO FACTURA NO.9515 , CORRESPONDIENTE AL PROCESO NO.QST-CCC-PEPU-2023-0001, ADENDA EN TIEMPO NO.BS-0012612-2024, ADENDA EN MONTO NO.BS-0013941-2025, PARA EL MANTENIMIENTO DE LA FLOTILLA VEHICULAR INSTITUCIONAL, SEGÚN DOCUMENTACION ANEXA.</t>
  </si>
  <si>
    <t>PAGO FACTURA NO.9604 , CORRESPONDIENTE AL PROCESO NO.QST-CCC-PEPU-2023-0001, ADENDA EN TIEMPO NO.BS-0012612-2024, ADENDA EN MONTO NO.BS-0013941-2025, PARA EL MANTENIMIENTO DE LA FLOTILLA VEHICULAR INSTITUCIONAL, SEGÚN DOCUMENTACION ANEXA.</t>
  </si>
  <si>
    <t>PAGO FACTURA NO.9605 , CORRESPONDIENTE AL PROCESO NO.QST-CCC-PEPU-2023-0001, ADENDA EN TIEMPO NO.BS-0012612-2024, ADENDA EN MONTO NO.BS-0013941-2025, PARA EL MANTENIMIENTO DE LA FLOTILLA VEHICULAR INSTITUCIONAL, SEGÚN DOCUMENTACION ANEXA.</t>
  </si>
  <si>
    <t>586-1</t>
  </si>
  <si>
    <t>B1500000395</t>
  </si>
  <si>
    <t>DENTAL SUITE BY DR VICTOR DE JESUS SRL</t>
  </si>
  <si>
    <t>PAGO FACTURA NO.395,CORRESPONDIENTE AL PROCESO NO.PROPEEP-CCC-CP-2025-0020, ADENDA EN MONTO NO.BS-0015958-2025, PARA EL SERVICIO ODONTOLOGICO PARA SER UTILIZADO EN LA JORNADA DE INCLUSION SOCIAL A NIVEL NACIONAL, LOTE UNICO, SEGÚN DOCUMENTACION ANEXA.</t>
  </si>
  <si>
    <t>657-1</t>
  </si>
  <si>
    <t xml:space="preserve">E450000077988     </t>
  </si>
  <si>
    <t xml:space="preserve">EMPRESA DIST. DE ELECTRICIDAD DEL ESTE, SA  </t>
  </si>
  <si>
    <t>PAGO FACTURA NO.7988, CORRESPONDIENTE AL SERVICIO DE ENERGIA ELECTRICA, EN NUESTRA OFICINA GENRAL LEOPOLDO NAVARRO, DEL PEIRODO 19/01/2026-16/02/206, SEGÚN DOCUMENTACION ANEXA.</t>
  </si>
  <si>
    <t>666-1</t>
  </si>
  <si>
    <t>INNOVACIONES MEDICAS DEL CARIBE INNOVAMED SRL</t>
  </si>
  <si>
    <t>PAGO FACTURA NO.3, CORRESPONDIENTE AL PROCESO NO.PROPEEP-DAF-CM-2025-0047, PARA LA ADQUISICION DE KITS DE HIGIENE PERSONAL PARA ENVEJECIENTES, SEGÚN DOCUMENTACION ANEXA.</t>
  </si>
  <si>
    <t>655-1</t>
  </si>
  <si>
    <t xml:space="preserve">B1500003697 </t>
  </si>
  <si>
    <t xml:space="preserve">CENTRO DE SERVICIOS PLAZA OLIMPICA SRL </t>
  </si>
  <si>
    <t>PAGO FACTURA 3697, CORRESPONDIENTE AL PROCESO NO.PROPEEP-DAF-CD-2025-0035, PARA LA CONTRATACION DEL SERVICIO DE LAVADO PARA LA FLOTILLA VEHICULAR INSTITUCIONAL A REQUERIMIENTO, SEGÚN DOCUMNETACION ANEXA.</t>
  </si>
  <si>
    <t>659-1</t>
  </si>
  <si>
    <t>B1500006919</t>
  </si>
  <si>
    <t>EDITORA DEL CARIBE C POR A</t>
  </si>
  <si>
    <t>PAGO FACTURA NO.6919, CORRESPONDIENTE AL PROCESO NO.PROPEEP-DAF-CM-2024-0002, CONVOCADO PARA LA CONTRATACION DE DOS PERIODICOS DE CIRCULACION NACIONAL, PARA LA COLOCACION DE AVISOS INSTITUCIONALES, SEGÚN DOCUMENTACION ANEXA.</t>
  </si>
  <si>
    <t>661-1</t>
  </si>
  <si>
    <t>B1500000023</t>
  </si>
  <si>
    <t>BIUS SOLUCIONES DE MARKETING Y PUBLICIDAD SRL</t>
  </si>
  <si>
    <t>PAGO FACTURA NO.23, CORRESPONDIENTE AL PROCESO NO.PROPEEP-PEPB-2025-0003, PARA LA CONTRATACION DE SERVICIO DE PUBLICIDAD POR UN PERIODO DE DOS MESES, SEGÚN DOCUMENTACION ANEXA.</t>
  </si>
  <si>
    <t>663-1</t>
  </si>
  <si>
    <t>B1500000112</t>
  </si>
  <si>
    <t>TERRAFARMA SRL</t>
  </si>
  <si>
    <t>PAGO FACTURA NO.112,CORRESPONDIENTE AL PROCESO NO.PROPEEP-DAF-CM-2025-0046, PARA LA CONVOCATORIA ITEMS DESIERTOS CP-2025-0026, PARA LA AQUISICION DE SILLA DE RUEDAS PARA SER DONADAS EN LAS JORNADAS DE INCLUSION SOCIAL, SEGÚN DOCUMENTACION ANEXA.</t>
  </si>
  <si>
    <t>677-1</t>
  </si>
  <si>
    <t>E450000000103</t>
  </si>
  <si>
    <t>OHTSU DEL CARIBE SRL</t>
  </si>
  <si>
    <t>PAGO FACTURA NO.103, CORRESPONDIENTE AL PROCESO NO.PROPEEP-DAF-CD-2025-0091,PARA LA ADQUISICION DE NEUMATICOS DIRIGIDO A MIPYMES, SEGÚN DCOUMENTACION ANEXA.</t>
  </si>
  <si>
    <t>707-1</t>
  </si>
  <si>
    <t xml:space="preserve">E450000095451  </t>
  </si>
  <si>
    <t xml:space="preserve">E450000095452  </t>
  </si>
  <si>
    <t>EDESUR DOMINICANA SA</t>
  </si>
  <si>
    <t>PAGO DE LAS FACTURA NO. 95451, CORRESPONDIENTE AL SERVICIO DE ENERGIA ELECTRICA, EL ALMACEN UBICADO BAJOS DE HAINA JOSE FRANCISCO PEÑA GOMEZ CORRESPONDIENTE AL PERIODO  08/01/2026 - 07/02/2026 Y LA FACTURA 95452, POR UN PERIODO DEL 30/01/2026 - 13/02/2026, SEGUN DOCUMENTACION ANEXA.</t>
  </si>
  <si>
    <t>PAGO DE LAS FACTURA NO. 95452, CORRESPONDIENTE AL SERVICIO DE ENERGIA ELECTRICA, EL ALMACEN UBICADO BAJOS DE HAINA JOSE FRANCISCO PEÑA GOMEZ CORRESPONDIENTE AL PERIODO  08/01/2026 - 07/02/2026 Y LA FACTURA 95452, POR UN PERIODO DEL 30/01/2026 - 13/02/2026, SEGUN DOCUMENTACION ANEXA.</t>
  </si>
  <si>
    <t>688-1</t>
  </si>
  <si>
    <t xml:space="preserve">B1500000292      </t>
  </si>
  <si>
    <t>PAGO FACTURA NO.292, CORRESPONDIENTE AL PROCESO NO.PROPEEP-DAF-CD-2026-0005, PARA CONTRATACION DE ADQUISICION DE JUGUETES, DIRIGIDO A MIPYMES MUJER, SEGÚN DOCUMENTACION ANEXA.</t>
  </si>
  <si>
    <t>671-1</t>
  </si>
  <si>
    <t>B1500000511</t>
  </si>
  <si>
    <t>B1500000512</t>
  </si>
  <si>
    <t>B1500000513</t>
  </si>
  <si>
    <t>RS PRODUCTIONS SRL</t>
  </si>
  <si>
    <t>PAGO FACTURA NO.511  , CORRESPONDIENTE AL PROCESO NO.PROPEEP-CCC-CP-2024-0033, ADENDA EN MONTO NO.BS-0015942-2025, PARA LA CONTRATACION DE ARRENDAMIENTOS DE QUIPOS Y SERVICIOS CONEXOS PARA REALIZAR LAS ACTIVIDADES A LAS FIESTAS INFANTILES NAVIDEÑAS, SEGÚN DOCUMENTACION ANEXA.</t>
  </si>
  <si>
    <t>PAGO FACTURA NO.512  , CORRESPONDIENTE AL PROCESO NO.PROPEEP-CCC-CP-2024-0033, ADENDA EN MONTO NO.BS-0015942-2025, PARA LA CONTRATACION DE ARRENDAMIENTOS DE QUIPOS Y SERVICIOS CONEXOS PARA REALIZAR LAS ACTIVIDADES A LAS FIESTAS INFANTILES NAVIDEÑAS, SEGÚN DOCUMENTACION ANEXA.</t>
  </si>
  <si>
    <t>PAGO FACTURA NO.513  , CORRESPONDIENTE AL PROCESO NO.PROPEEP-CCC-CP-2024-0033, ADENDA EN MONTO NO.BS-0015942-2025, PARA LA CONTRATACION DE ARRENDAMIENTOS DE QUIPOS Y SERVICIOS CONEXOS PARA REALIZAR LAS ACTIVIDADES A LAS FIESTAS INFANTILES NAVIDEÑAS, SEGÚN DOCUMENTACION ANEXA.</t>
  </si>
  <si>
    <t>705-1</t>
  </si>
  <si>
    <t>E450000000022</t>
  </si>
  <si>
    <t>ARGOS FARMACEUTICA SRL</t>
  </si>
  <si>
    <t>PAGO FACTURA NO.22, CORRESPONDIENTE AL PROCESO NO.PROPEEP-CCC-CP-2025-0026, CONVOCADO PARA LA 2DA. ADQUISICION DE SILLAS DE RUEDAS PARA SER DONADAS EN LAS JORNADAS DE INCLUSION SOCIAL Y OTRAS ACTIVIDADES, ITEMS 3,4,5,6 Y 9, SEGÚN DOCUMENTACION ANEXA.</t>
  </si>
  <si>
    <t>673-1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</si>
</sst>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 wrapText="1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4417617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4985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122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122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122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122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29"/>
  <sheetViews>
    <sheetView tabSelected="1" view="pageBreakPreview" zoomScale="57" zoomScaleNormal="80" zoomScaleSheetLayoutView="57" workbookViewId="0">
      <pane ySplit="9" topLeftCell="A16" activePane="bottomLeft" state="frozen"/>
      <selection pane="bottomLeft" activeCell="E9" sqref="E9:E27"/>
    </sheetView>
  </sheetViews>
  <sheetFormatPr baseColWidth="10" defaultRowHeight="18" x14ac:dyDescent="0.2"/>
  <cols>
    <col min="1" max="1" width="2.85546875" style="7" customWidth="1"/>
    <col min="2" max="2" width="58.42578125" style="22" customWidth="1"/>
    <col min="3" max="3" width="114.28515625" style="7" customWidth="1"/>
    <col min="4" max="4" width="30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20.140625" style="2" customWidth="1"/>
    <col min="9" max="16384" width="11.42578125" style="7"/>
  </cols>
  <sheetData>
    <row r="6" spans="2:8" ht="18" customHeight="1" x14ac:dyDescent="0.25">
      <c r="B6" s="33" t="s">
        <v>40</v>
      </c>
      <c r="C6" s="34"/>
      <c r="D6" s="34"/>
      <c r="E6" s="34"/>
      <c r="F6" s="34"/>
      <c r="G6" s="34"/>
      <c r="H6" s="34"/>
    </row>
    <row r="7" spans="2:8" ht="18" customHeight="1" x14ac:dyDescent="0.25">
      <c r="B7" s="33" t="s">
        <v>0</v>
      </c>
      <c r="C7" s="34"/>
      <c r="D7" s="34"/>
      <c r="E7" s="34"/>
      <c r="F7" s="34"/>
      <c r="G7" s="34"/>
      <c r="H7" s="34"/>
    </row>
    <row r="8" spans="2:8" ht="18.75" customHeight="1" thickBot="1" x14ac:dyDescent="0.3">
      <c r="B8" s="33" t="s">
        <v>1</v>
      </c>
      <c r="C8" s="34"/>
      <c r="D8" s="34"/>
      <c r="E8" s="34"/>
      <c r="F8" s="34"/>
      <c r="G8" s="34"/>
      <c r="H8" s="34"/>
    </row>
    <row r="9" spans="2:8" ht="33.75" customHeight="1" thickBot="1" x14ac:dyDescent="0.25">
      <c r="B9" s="21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72" x14ac:dyDescent="0.25">
      <c r="B10" s="20" t="s">
        <v>18</v>
      </c>
      <c r="C10" s="17" t="s">
        <v>19</v>
      </c>
      <c r="D10" s="4">
        <v>80264.78</v>
      </c>
      <c r="E10" s="18" t="s">
        <v>16</v>
      </c>
      <c r="F10" s="9">
        <v>46062</v>
      </c>
      <c r="G10" s="1">
        <f>+D10</f>
        <v>80264.78</v>
      </c>
      <c r="H10" s="30" t="s">
        <v>21</v>
      </c>
    </row>
    <row r="11" spans="2:8" ht="72" x14ac:dyDescent="0.2">
      <c r="B11" s="20" t="s">
        <v>18</v>
      </c>
      <c r="C11" s="14" t="s">
        <v>20</v>
      </c>
      <c r="D11" s="4">
        <v>245398.7</v>
      </c>
      <c r="E11" s="18" t="s">
        <v>17</v>
      </c>
      <c r="F11" s="9">
        <v>46038</v>
      </c>
      <c r="G11" s="1">
        <f t="shared" ref="G11:G12" si="0">+D11</f>
        <v>245398.7</v>
      </c>
      <c r="H11" s="19" t="s">
        <v>22</v>
      </c>
    </row>
    <row r="12" spans="2:8" ht="72" x14ac:dyDescent="0.2">
      <c r="B12" s="25" t="s">
        <v>25</v>
      </c>
      <c r="C12" s="16" t="s">
        <v>26</v>
      </c>
      <c r="D12" s="4">
        <v>11500</v>
      </c>
      <c r="E12" s="18" t="s">
        <v>23</v>
      </c>
      <c r="F12" s="9">
        <v>45975</v>
      </c>
      <c r="G12" s="1">
        <f t="shared" si="0"/>
        <v>11500</v>
      </c>
      <c r="H12" s="1" t="s">
        <v>28</v>
      </c>
    </row>
    <row r="13" spans="2:8" ht="72" x14ac:dyDescent="0.2">
      <c r="B13" s="25" t="s">
        <v>25</v>
      </c>
      <c r="C13" s="16" t="s">
        <v>27</v>
      </c>
      <c r="D13" s="4">
        <v>6650</v>
      </c>
      <c r="E13" s="18" t="s">
        <v>24</v>
      </c>
      <c r="F13" s="9">
        <v>46028</v>
      </c>
      <c r="G13" s="1">
        <f t="shared" ref="G13:G77" si="1">+D13</f>
        <v>6650</v>
      </c>
      <c r="H13" s="1" t="s">
        <v>28</v>
      </c>
    </row>
    <row r="14" spans="2:8" ht="72" x14ac:dyDescent="0.2">
      <c r="B14" s="25" t="s">
        <v>30</v>
      </c>
      <c r="C14" s="16" t="s">
        <v>31</v>
      </c>
      <c r="D14" s="4">
        <v>1751215.7</v>
      </c>
      <c r="E14" s="18" t="s">
        <v>29</v>
      </c>
      <c r="F14" s="9">
        <v>46029</v>
      </c>
      <c r="G14" s="1">
        <f t="shared" si="1"/>
        <v>1751215.7</v>
      </c>
      <c r="H14" s="1" t="s">
        <v>32</v>
      </c>
    </row>
    <row r="15" spans="2:8" ht="54" x14ac:dyDescent="0.2">
      <c r="B15" s="25" t="s">
        <v>34</v>
      </c>
      <c r="C15" s="16" t="s">
        <v>35</v>
      </c>
      <c r="D15" s="4">
        <v>247505</v>
      </c>
      <c r="E15" s="18" t="s">
        <v>33</v>
      </c>
      <c r="F15" s="9">
        <v>46070</v>
      </c>
      <c r="G15" s="1">
        <f t="shared" si="1"/>
        <v>247505</v>
      </c>
      <c r="H15" s="1" t="s">
        <v>36</v>
      </c>
    </row>
    <row r="16" spans="2:8" ht="72" x14ac:dyDescent="0.2">
      <c r="B16" s="35" t="s">
        <v>38</v>
      </c>
      <c r="C16" s="16" t="s">
        <v>39</v>
      </c>
      <c r="D16" s="4">
        <v>255000.08</v>
      </c>
      <c r="E16" s="18" t="s">
        <v>37</v>
      </c>
      <c r="F16" s="9">
        <v>46055</v>
      </c>
      <c r="G16" s="1">
        <f t="shared" si="1"/>
        <v>255000.08</v>
      </c>
      <c r="H16" s="1" t="s">
        <v>41</v>
      </c>
    </row>
    <row r="17" spans="2:8" ht="72" x14ac:dyDescent="0.2">
      <c r="B17" s="25" t="s">
        <v>43</v>
      </c>
      <c r="C17" s="16" t="s">
        <v>44</v>
      </c>
      <c r="D17" s="4">
        <v>33363.79</v>
      </c>
      <c r="E17" s="18" t="s">
        <v>42</v>
      </c>
      <c r="F17" s="9">
        <v>47147</v>
      </c>
      <c r="G17" s="1">
        <f t="shared" si="1"/>
        <v>33363.79</v>
      </c>
      <c r="H17" s="1" t="s">
        <v>45</v>
      </c>
    </row>
    <row r="18" spans="2:8" ht="54" x14ac:dyDescent="0.2">
      <c r="B18" s="25" t="s">
        <v>50</v>
      </c>
      <c r="C18" s="16" t="s">
        <v>51</v>
      </c>
      <c r="D18" s="4">
        <v>23089.41</v>
      </c>
      <c r="E18" s="18" t="s">
        <v>46</v>
      </c>
      <c r="F18" s="9">
        <v>46006</v>
      </c>
      <c r="G18" s="1">
        <f t="shared" si="1"/>
        <v>23089.41</v>
      </c>
      <c r="H18" s="1" t="s">
        <v>55</v>
      </c>
    </row>
    <row r="19" spans="2:8" ht="54" x14ac:dyDescent="0.2">
      <c r="B19" s="25" t="s">
        <v>50</v>
      </c>
      <c r="C19" s="16" t="s">
        <v>52</v>
      </c>
      <c r="D19" s="4">
        <v>23940.34</v>
      </c>
      <c r="E19" s="18" t="s">
        <v>47</v>
      </c>
      <c r="F19" s="9">
        <v>46371</v>
      </c>
      <c r="G19" s="1">
        <f t="shared" si="1"/>
        <v>23940.34</v>
      </c>
      <c r="H19" s="1" t="s">
        <v>55</v>
      </c>
    </row>
    <row r="20" spans="2:8" ht="54" x14ac:dyDescent="0.2">
      <c r="B20" s="25" t="s">
        <v>50</v>
      </c>
      <c r="C20" s="16" t="s">
        <v>53</v>
      </c>
      <c r="D20" s="4">
        <v>3097.5</v>
      </c>
      <c r="E20" s="18" t="s">
        <v>48</v>
      </c>
      <c r="F20" s="9">
        <v>46030</v>
      </c>
      <c r="G20" s="1">
        <f t="shared" si="1"/>
        <v>3097.5</v>
      </c>
      <c r="H20" s="1" t="s">
        <v>55</v>
      </c>
    </row>
    <row r="21" spans="2:8" ht="54" x14ac:dyDescent="0.2">
      <c r="B21" s="25" t="s">
        <v>50</v>
      </c>
      <c r="C21" s="16" t="s">
        <v>54</v>
      </c>
      <c r="D21" s="4">
        <v>85816.11</v>
      </c>
      <c r="E21" s="18" t="s">
        <v>49</v>
      </c>
      <c r="F21" s="9">
        <v>46055</v>
      </c>
      <c r="G21" s="1">
        <f t="shared" si="1"/>
        <v>85816.11</v>
      </c>
      <c r="H21" s="1" t="s">
        <v>55</v>
      </c>
    </row>
    <row r="22" spans="2:8" ht="72" x14ac:dyDescent="0.2">
      <c r="B22" s="25" t="s">
        <v>57</v>
      </c>
      <c r="C22" s="16" t="s">
        <v>58</v>
      </c>
      <c r="D22" s="4">
        <v>1476181.27</v>
      </c>
      <c r="E22" s="18" t="s">
        <v>56</v>
      </c>
      <c r="F22" s="9">
        <v>46020</v>
      </c>
      <c r="G22" s="1">
        <f t="shared" si="1"/>
        <v>1476181.27</v>
      </c>
      <c r="H22" s="1" t="s">
        <v>59</v>
      </c>
    </row>
    <row r="23" spans="2:8" ht="54" x14ac:dyDescent="0.2">
      <c r="B23" s="25" t="s">
        <v>63</v>
      </c>
      <c r="C23" s="16" t="s">
        <v>64</v>
      </c>
      <c r="D23" s="4">
        <v>321015.40000000002</v>
      </c>
      <c r="E23" s="18" t="s">
        <v>60</v>
      </c>
      <c r="F23" s="9" t="s">
        <v>69</v>
      </c>
      <c r="G23" s="1">
        <f t="shared" si="1"/>
        <v>321015.40000000002</v>
      </c>
      <c r="H23" s="1" t="s">
        <v>68</v>
      </c>
    </row>
    <row r="24" spans="2:8" ht="54" x14ac:dyDescent="0.2">
      <c r="B24" s="25" t="s">
        <v>65</v>
      </c>
      <c r="C24" s="16" t="s">
        <v>66</v>
      </c>
      <c r="D24" s="4">
        <v>321015.40000000002</v>
      </c>
      <c r="E24" s="18" t="s">
        <v>61</v>
      </c>
      <c r="F24" s="9">
        <v>46023</v>
      </c>
      <c r="G24" s="1">
        <f t="shared" si="1"/>
        <v>321015.40000000002</v>
      </c>
      <c r="H24" s="1" t="s">
        <v>68</v>
      </c>
    </row>
    <row r="25" spans="2:8" ht="54" x14ac:dyDescent="0.2">
      <c r="B25" s="25" t="s">
        <v>65</v>
      </c>
      <c r="C25" s="16" t="s">
        <v>67</v>
      </c>
      <c r="D25" s="4">
        <v>321015.40000000002</v>
      </c>
      <c r="E25" s="18" t="s">
        <v>62</v>
      </c>
      <c r="F25" s="9">
        <v>46357</v>
      </c>
      <c r="G25" s="1">
        <f t="shared" si="1"/>
        <v>321015.40000000002</v>
      </c>
      <c r="H25" s="1" t="s">
        <v>68</v>
      </c>
    </row>
    <row r="26" spans="2:8" ht="54" x14ac:dyDescent="0.2">
      <c r="B26" s="25" t="s">
        <v>71</v>
      </c>
      <c r="C26" s="16" t="s">
        <v>72</v>
      </c>
      <c r="D26" s="4">
        <v>82600</v>
      </c>
      <c r="E26" s="18" t="s">
        <v>70</v>
      </c>
      <c r="F26" s="9">
        <v>46065</v>
      </c>
      <c r="G26" s="1">
        <f t="shared" si="1"/>
        <v>82600</v>
      </c>
      <c r="H26" s="1" t="s">
        <v>73</v>
      </c>
    </row>
    <row r="27" spans="2:8" ht="108" x14ac:dyDescent="0.2">
      <c r="B27" s="25" t="s">
        <v>75</v>
      </c>
      <c r="C27" s="16" t="s">
        <v>76</v>
      </c>
      <c r="D27" s="4">
        <v>1728737.89</v>
      </c>
      <c r="E27" s="18" t="s">
        <v>74</v>
      </c>
      <c r="F27" s="9">
        <v>46072</v>
      </c>
      <c r="G27" s="1">
        <f t="shared" si="1"/>
        <v>1728737.89</v>
      </c>
      <c r="H27" s="1" t="s">
        <v>77</v>
      </c>
    </row>
    <row r="28" spans="2:8" ht="54" x14ac:dyDescent="0.2">
      <c r="B28" s="25" t="s">
        <v>79</v>
      </c>
      <c r="C28" s="16" t="s">
        <v>80</v>
      </c>
      <c r="D28" s="4">
        <v>24799.94</v>
      </c>
      <c r="E28" s="18" t="s">
        <v>78</v>
      </c>
      <c r="F28" s="9">
        <v>46049</v>
      </c>
      <c r="G28" s="1">
        <f t="shared" si="1"/>
        <v>24799.94</v>
      </c>
      <c r="H28" s="1" t="s">
        <v>81</v>
      </c>
    </row>
    <row r="29" spans="2:8" ht="36" x14ac:dyDescent="0.2">
      <c r="B29" s="25" t="s">
        <v>83</v>
      </c>
      <c r="C29" s="16" t="s">
        <v>84</v>
      </c>
      <c r="D29" s="4">
        <v>17501.330000000002</v>
      </c>
      <c r="E29" s="18" t="s">
        <v>82</v>
      </c>
      <c r="F29" s="9">
        <v>46058</v>
      </c>
      <c r="G29" s="1">
        <f t="shared" si="1"/>
        <v>17501.330000000002</v>
      </c>
      <c r="H29" s="1" t="s">
        <v>85</v>
      </c>
    </row>
    <row r="30" spans="2:8" ht="72" x14ac:dyDescent="0.2">
      <c r="B30" s="25" t="s">
        <v>87</v>
      </c>
      <c r="C30" s="16" t="s">
        <v>88</v>
      </c>
      <c r="D30" s="4">
        <v>147489</v>
      </c>
      <c r="E30" s="18" t="s">
        <v>86</v>
      </c>
      <c r="F30" s="9">
        <v>46014</v>
      </c>
      <c r="G30" s="1">
        <f t="shared" si="1"/>
        <v>147489</v>
      </c>
      <c r="H30" s="1" t="s">
        <v>89</v>
      </c>
    </row>
    <row r="31" spans="2:8" ht="54" x14ac:dyDescent="0.2">
      <c r="B31" s="25" t="s">
        <v>43</v>
      </c>
      <c r="C31" s="16" t="s">
        <v>92</v>
      </c>
      <c r="D31" s="4">
        <v>100091.38</v>
      </c>
      <c r="E31" s="18" t="s">
        <v>90</v>
      </c>
      <c r="F31" s="9">
        <v>46045</v>
      </c>
      <c r="G31" s="1">
        <f t="shared" si="1"/>
        <v>100091.38</v>
      </c>
      <c r="H31" s="1" t="s">
        <v>94</v>
      </c>
    </row>
    <row r="32" spans="2:8" ht="54" x14ac:dyDescent="0.2">
      <c r="B32" s="25" t="s">
        <v>43</v>
      </c>
      <c r="C32" s="16" t="s">
        <v>93</v>
      </c>
      <c r="D32" s="4">
        <v>100091.38</v>
      </c>
      <c r="E32" s="18" t="s">
        <v>91</v>
      </c>
      <c r="F32" s="9">
        <v>46051</v>
      </c>
      <c r="G32" s="1">
        <f t="shared" si="1"/>
        <v>100091.38</v>
      </c>
      <c r="H32" s="1" t="s">
        <v>94</v>
      </c>
    </row>
    <row r="33" spans="2:8" ht="72" x14ac:dyDescent="0.2">
      <c r="B33" s="25" t="s">
        <v>96</v>
      </c>
      <c r="C33" s="16" t="s">
        <v>97</v>
      </c>
      <c r="D33" s="4">
        <v>94400</v>
      </c>
      <c r="E33" s="18" t="s">
        <v>95</v>
      </c>
      <c r="F33" s="9">
        <v>46051</v>
      </c>
      <c r="G33" s="1">
        <f t="shared" si="1"/>
        <v>94400</v>
      </c>
      <c r="H33" s="1" t="s">
        <v>98</v>
      </c>
    </row>
    <row r="34" spans="2:8" ht="36" x14ac:dyDescent="0.2">
      <c r="B34" s="25" t="s">
        <v>100</v>
      </c>
      <c r="C34" s="16" t="s">
        <v>101</v>
      </c>
      <c r="D34" s="4">
        <v>4893.3999999999996</v>
      </c>
      <c r="E34" s="18" t="s">
        <v>99</v>
      </c>
      <c r="F34" s="9">
        <v>46054</v>
      </c>
      <c r="G34" s="1">
        <f t="shared" si="1"/>
        <v>4893.3999999999996</v>
      </c>
      <c r="H34" s="1" t="s">
        <v>102</v>
      </c>
    </row>
    <row r="35" spans="2:8" ht="72" x14ac:dyDescent="0.2">
      <c r="B35" s="25" t="s">
        <v>104</v>
      </c>
      <c r="C35" s="16" t="s">
        <v>105</v>
      </c>
      <c r="D35" s="4">
        <v>911956.85</v>
      </c>
      <c r="E35" s="18" t="s">
        <v>103</v>
      </c>
      <c r="F35" s="9">
        <v>46045</v>
      </c>
      <c r="G35" s="1">
        <f t="shared" si="1"/>
        <v>911956.85</v>
      </c>
      <c r="H35" s="1" t="s">
        <v>106</v>
      </c>
    </row>
    <row r="36" spans="2:8" ht="72" x14ac:dyDescent="0.2">
      <c r="B36" s="25" t="s">
        <v>108</v>
      </c>
      <c r="C36" s="16" t="s">
        <v>109</v>
      </c>
      <c r="D36" s="4">
        <v>200718</v>
      </c>
      <c r="E36" s="18" t="s">
        <v>107</v>
      </c>
      <c r="F36" s="9">
        <v>46070</v>
      </c>
      <c r="G36" s="1">
        <f t="shared" si="1"/>
        <v>200718</v>
      </c>
      <c r="H36" s="1" t="s">
        <v>110</v>
      </c>
    </row>
    <row r="37" spans="2:8" ht="72" x14ac:dyDescent="0.2">
      <c r="B37" s="25" t="s">
        <v>112</v>
      </c>
      <c r="C37" s="16" t="s">
        <v>113</v>
      </c>
      <c r="D37" s="4">
        <v>141600</v>
      </c>
      <c r="E37" s="18" t="s">
        <v>111</v>
      </c>
      <c r="F37" s="9">
        <v>46049</v>
      </c>
      <c r="G37" s="1">
        <f t="shared" si="1"/>
        <v>141600</v>
      </c>
      <c r="H37" s="1" t="s">
        <v>114</v>
      </c>
    </row>
    <row r="38" spans="2:8" ht="72" x14ac:dyDescent="0.2">
      <c r="B38" s="25" t="s">
        <v>118</v>
      </c>
      <c r="C38" s="16" t="s">
        <v>119</v>
      </c>
      <c r="D38" s="4">
        <v>62370.93</v>
      </c>
      <c r="E38" s="18" t="s">
        <v>115</v>
      </c>
      <c r="F38" s="9">
        <v>46045</v>
      </c>
      <c r="G38" s="1">
        <f t="shared" si="1"/>
        <v>62370.93</v>
      </c>
      <c r="H38" s="1" t="s">
        <v>122</v>
      </c>
    </row>
    <row r="39" spans="2:8" ht="72" x14ac:dyDescent="0.2">
      <c r="B39" s="25" t="s">
        <v>118</v>
      </c>
      <c r="C39" s="16" t="s">
        <v>120</v>
      </c>
      <c r="D39" s="4">
        <v>22225.56</v>
      </c>
      <c r="E39" s="18" t="s">
        <v>116</v>
      </c>
      <c r="F39" s="9">
        <v>46035</v>
      </c>
      <c r="G39" s="1">
        <f t="shared" si="1"/>
        <v>22225.56</v>
      </c>
      <c r="H39" s="1" t="s">
        <v>122</v>
      </c>
    </row>
    <row r="40" spans="2:8" ht="72" x14ac:dyDescent="0.2">
      <c r="B40" s="25" t="s">
        <v>118</v>
      </c>
      <c r="C40" s="16" t="s">
        <v>121</v>
      </c>
      <c r="D40" s="4">
        <v>23369.51</v>
      </c>
      <c r="E40" s="18" t="s">
        <v>117</v>
      </c>
      <c r="F40" s="9">
        <v>46025</v>
      </c>
      <c r="G40" s="1">
        <f t="shared" si="1"/>
        <v>23369.51</v>
      </c>
      <c r="H40" s="1" t="s">
        <v>122</v>
      </c>
    </row>
    <row r="41" spans="2:8" ht="36" x14ac:dyDescent="0.2">
      <c r="B41" s="25" t="s">
        <v>125</v>
      </c>
      <c r="C41" s="16" t="s">
        <v>126</v>
      </c>
      <c r="D41" s="4">
        <v>2072678.3999999999</v>
      </c>
      <c r="E41" s="18" t="s">
        <v>123</v>
      </c>
      <c r="F41" s="9" t="s">
        <v>129</v>
      </c>
      <c r="G41" s="1">
        <f t="shared" si="1"/>
        <v>2072678.3999999999</v>
      </c>
      <c r="H41" s="1" t="s">
        <v>128</v>
      </c>
    </row>
    <row r="42" spans="2:8" ht="54" x14ac:dyDescent="0.2">
      <c r="B42" s="25" t="s">
        <v>125</v>
      </c>
      <c r="C42" s="16" t="s">
        <v>127</v>
      </c>
      <c r="D42" s="4">
        <v>1208775.04</v>
      </c>
      <c r="E42" s="18" t="s">
        <v>124</v>
      </c>
      <c r="F42" s="9">
        <v>46057</v>
      </c>
      <c r="G42" s="1">
        <f t="shared" si="1"/>
        <v>1208775.04</v>
      </c>
      <c r="H42" s="1" t="s">
        <v>128</v>
      </c>
    </row>
    <row r="43" spans="2:8" ht="90" x14ac:dyDescent="0.2">
      <c r="B43" s="25" t="s">
        <v>131</v>
      </c>
      <c r="C43" s="16" t="s">
        <v>132</v>
      </c>
      <c r="D43" s="4">
        <v>2474460</v>
      </c>
      <c r="E43" s="18" t="s">
        <v>130</v>
      </c>
      <c r="F43" s="9">
        <v>46382</v>
      </c>
      <c r="G43" s="1">
        <f t="shared" si="1"/>
        <v>2474460</v>
      </c>
      <c r="H43" s="1" t="s">
        <v>133</v>
      </c>
    </row>
    <row r="44" spans="2:8" ht="72" x14ac:dyDescent="0.2">
      <c r="B44" s="25" t="s">
        <v>134</v>
      </c>
      <c r="C44" s="16" t="s">
        <v>135</v>
      </c>
      <c r="D44" s="4">
        <v>19824</v>
      </c>
      <c r="E44" s="18" t="s">
        <v>138</v>
      </c>
      <c r="F44" s="9">
        <v>46053</v>
      </c>
      <c r="G44" s="1">
        <f t="shared" si="1"/>
        <v>19824</v>
      </c>
      <c r="H44" s="1" t="s">
        <v>141</v>
      </c>
    </row>
    <row r="45" spans="2:8" ht="72" x14ac:dyDescent="0.2">
      <c r="B45" s="25" t="s">
        <v>134</v>
      </c>
      <c r="C45" s="16" t="s">
        <v>136</v>
      </c>
      <c r="D45" s="4">
        <v>16720.599999999999</v>
      </c>
      <c r="E45" s="18" t="s">
        <v>139</v>
      </c>
      <c r="F45" s="9">
        <v>46053</v>
      </c>
      <c r="G45" s="1">
        <f t="shared" si="1"/>
        <v>16720.599999999999</v>
      </c>
      <c r="H45" s="1" t="s">
        <v>141</v>
      </c>
    </row>
    <row r="46" spans="2:8" ht="72" x14ac:dyDescent="0.2">
      <c r="B46" s="25" t="s">
        <v>134</v>
      </c>
      <c r="C46" s="16" t="s">
        <v>137</v>
      </c>
      <c r="D46" s="4">
        <v>40562.5</v>
      </c>
      <c r="E46" s="18" t="s">
        <v>140</v>
      </c>
      <c r="F46" s="9">
        <v>46072</v>
      </c>
      <c r="G46" s="1">
        <f t="shared" si="1"/>
        <v>40562.5</v>
      </c>
      <c r="H46" s="1" t="s">
        <v>141</v>
      </c>
    </row>
    <row r="47" spans="2:8" ht="72" x14ac:dyDescent="0.2">
      <c r="B47" s="25" t="s">
        <v>143</v>
      </c>
      <c r="C47" s="16" t="s">
        <v>144</v>
      </c>
      <c r="D47" s="4">
        <v>1943180</v>
      </c>
      <c r="E47" s="18" t="s">
        <v>142</v>
      </c>
      <c r="F47" s="9">
        <v>46028</v>
      </c>
      <c r="G47" s="1">
        <f t="shared" si="1"/>
        <v>1943180</v>
      </c>
      <c r="H47" s="1" t="s">
        <v>145</v>
      </c>
    </row>
    <row r="48" spans="2:8" ht="72" x14ac:dyDescent="0.2">
      <c r="B48" s="25" t="s">
        <v>143</v>
      </c>
      <c r="C48" s="16" t="s">
        <v>147</v>
      </c>
      <c r="D48" s="4">
        <v>1818180</v>
      </c>
      <c r="E48" s="18" t="s">
        <v>146</v>
      </c>
      <c r="F48" s="9" t="s">
        <v>148</v>
      </c>
      <c r="G48" s="1">
        <f t="shared" si="1"/>
        <v>1818180</v>
      </c>
      <c r="H48" s="1" t="s">
        <v>149</v>
      </c>
    </row>
    <row r="49" spans="2:8" ht="72" x14ac:dyDescent="0.2">
      <c r="B49" s="25" t="s">
        <v>143</v>
      </c>
      <c r="C49" s="16" t="s">
        <v>151</v>
      </c>
      <c r="D49" s="4">
        <v>2218180</v>
      </c>
      <c r="E49" s="18" t="s">
        <v>150</v>
      </c>
      <c r="F49" s="9">
        <v>46028</v>
      </c>
      <c r="G49" s="1">
        <f t="shared" si="1"/>
        <v>2218180</v>
      </c>
      <c r="H49" s="1" t="s">
        <v>152</v>
      </c>
    </row>
    <row r="50" spans="2:8" ht="54" x14ac:dyDescent="0.2">
      <c r="B50" s="25" t="s">
        <v>154</v>
      </c>
      <c r="C50" s="16" t="s">
        <v>155</v>
      </c>
      <c r="D50" s="4">
        <v>320890</v>
      </c>
      <c r="E50" s="18" t="s">
        <v>153</v>
      </c>
      <c r="F50" s="9">
        <v>46071</v>
      </c>
      <c r="G50" s="1">
        <f t="shared" si="1"/>
        <v>320890</v>
      </c>
      <c r="H50" s="1" t="s">
        <v>156</v>
      </c>
    </row>
    <row r="51" spans="2:8" ht="72" x14ac:dyDescent="0.2">
      <c r="B51" s="25" t="s">
        <v>158</v>
      </c>
      <c r="C51" s="16" t="s">
        <v>159</v>
      </c>
      <c r="D51" s="4">
        <v>133882.79999999999</v>
      </c>
      <c r="E51" s="18" t="s">
        <v>157</v>
      </c>
      <c r="F51" s="9">
        <v>46084</v>
      </c>
      <c r="G51" s="1">
        <f t="shared" si="1"/>
        <v>133882.79999999999</v>
      </c>
      <c r="H51" s="1" t="s">
        <v>160</v>
      </c>
    </row>
    <row r="52" spans="2:8" ht="54" x14ac:dyDescent="0.2">
      <c r="B52" s="25" t="s">
        <v>162</v>
      </c>
      <c r="C52" s="16" t="s">
        <v>163</v>
      </c>
      <c r="D52" s="4">
        <v>514500</v>
      </c>
      <c r="E52" s="18" t="s">
        <v>161</v>
      </c>
      <c r="F52" s="9">
        <v>46084</v>
      </c>
      <c r="G52" s="1">
        <f t="shared" si="1"/>
        <v>514500</v>
      </c>
      <c r="H52" s="1" t="s">
        <v>164</v>
      </c>
    </row>
    <row r="53" spans="2:8" ht="54" x14ac:dyDescent="0.2">
      <c r="B53" s="25" t="s">
        <v>166</v>
      </c>
      <c r="C53" s="16" t="s">
        <v>167</v>
      </c>
      <c r="D53" s="4">
        <v>236000</v>
      </c>
      <c r="E53" s="18" t="s">
        <v>165</v>
      </c>
      <c r="F53" s="9">
        <v>46078</v>
      </c>
      <c r="G53" s="1">
        <f t="shared" si="1"/>
        <v>236000</v>
      </c>
      <c r="H53" s="1" t="s">
        <v>168</v>
      </c>
    </row>
    <row r="54" spans="2:8" ht="72" x14ac:dyDescent="0.2">
      <c r="B54" s="25" t="s">
        <v>170</v>
      </c>
      <c r="C54" s="16" t="s">
        <v>171</v>
      </c>
      <c r="D54" s="4">
        <v>248000</v>
      </c>
      <c r="E54" s="18" t="s">
        <v>169</v>
      </c>
      <c r="F54" s="9">
        <v>46086</v>
      </c>
      <c r="G54" s="1">
        <f t="shared" si="1"/>
        <v>248000</v>
      </c>
      <c r="H54" s="1" t="s">
        <v>172</v>
      </c>
    </row>
    <row r="55" spans="2:8" ht="90" x14ac:dyDescent="0.2">
      <c r="B55" s="25" t="s">
        <v>174</v>
      </c>
      <c r="C55" s="16" t="s">
        <v>175</v>
      </c>
      <c r="D55" s="4">
        <v>2516795.44</v>
      </c>
      <c r="E55" s="18" t="s">
        <v>173</v>
      </c>
      <c r="F55" s="9">
        <v>46055</v>
      </c>
      <c r="G55" s="1">
        <f t="shared" si="1"/>
        <v>2516795.44</v>
      </c>
      <c r="H55" s="1" t="s">
        <v>176</v>
      </c>
    </row>
    <row r="56" spans="2:8" ht="72" x14ac:dyDescent="0.2">
      <c r="B56" s="25" t="s">
        <v>178</v>
      </c>
      <c r="C56" s="16" t="s">
        <v>179</v>
      </c>
      <c r="D56" s="4">
        <v>192340</v>
      </c>
      <c r="E56" s="18" t="s">
        <v>177</v>
      </c>
      <c r="F56" s="9">
        <v>46073</v>
      </c>
      <c r="G56" s="1">
        <f t="shared" si="1"/>
        <v>192340</v>
      </c>
      <c r="H56" s="1" t="s">
        <v>180</v>
      </c>
    </row>
    <row r="57" spans="2:8" ht="54" x14ac:dyDescent="0.2">
      <c r="B57" s="25" t="s">
        <v>182</v>
      </c>
      <c r="C57" s="16" t="s">
        <v>183</v>
      </c>
      <c r="D57" s="4">
        <v>44595.97</v>
      </c>
      <c r="E57" s="18" t="s">
        <v>181</v>
      </c>
      <c r="F57" s="9">
        <v>46084</v>
      </c>
      <c r="G57" s="1">
        <f t="shared" si="1"/>
        <v>44595.97</v>
      </c>
      <c r="H57" s="1" t="s">
        <v>184</v>
      </c>
    </row>
    <row r="58" spans="2:8" ht="72" x14ac:dyDescent="0.2">
      <c r="B58" s="25" t="s">
        <v>108</v>
      </c>
      <c r="C58" s="16" t="s">
        <v>186</v>
      </c>
      <c r="D58" s="4">
        <v>247552.2</v>
      </c>
      <c r="E58" s="18" t="s">
        <v>185</v>
      </c>
      <c r="F58" s="9">
        <v>46070</v>
      </c>
      <c r="G58" s="1">
        <f t="shared" si="1"/>
        <v>247552.2</v>
      </c>
      <c r="H58" s="1" t="s">
        <v>187</v>
      </c>
    </row>
    <row r="59" spans="2:8" ht="72" x14ac:dyDescent="0.2">
      <c r="B59" s="25" t="s">
        <v>197</v>
      </c>
      <c r="C59" s="16" t="s">
        <v>198</v>
      </c>
      <c r="D59" s="4">
        <v>23010</v>
      </c>
      <c r="E59" s="18" t="s">
        <v>188</v>
      </c>
      <c r="F59" s="9">
        <v>45929</v>
      </c>
      <c r="G59" s="1">
        <f t="shared" si="1"/>
        <v>23010</v>
      </c>
      <c r="H59" s="1" t="s">
        <v>207</v>
      </c>
    </row>
    <row r="60" spans="2:8" ht="72" x14ac:dyDescent="0.2">
      <c r="B60" s="25" t="s">
        <v>197</v>
      </c>
      <c r="C60" s="16" t="s">
        <v>199</v>
      </c>
      <c r="D60" s="4">
        <v>55837.599999999999</v>
      </c>
      <c r="E60" s="18" t="s">
        <v>189</v>
      </c>
      <c r="F60" s="9">
        <v>46310</v>
      </c>
      <c r="G60" s="1">
        <f t="shared" si="1"/>
        <v>55837.599999999999</v>
      </c>
      <c r="H60" s="1" t="s">
        <v>207</v>
      </c>
    </row>
    <row r="61" spans="2:8" ht="72" x14ac:dyDescent="0.2">
      <c r="B61" s="25" t="s">
        <v>197</v>
      </c>
      <c r="C61" s="16" t="s">
        <v>200</v>
      </c>
      <c r="D61" s="4">
        <v>7059.47</v>
      </c>
      <c r="E61" s="18" t="s">
        <v>190</v>
      </c>
      <c r="F61" s="9">
        <v>46326</v>
      </c>
      <c r="G61" s="1">
        <f t="shared" si="1"/>
        <v>7059.47</v>
      </c>
      <c r="H61" s="1" t="s">
        <v>207</v>
      </c>
    </row>
    <row r="62" spans="2:8" ht="72" x14ac:dyDescent="0.2">
      <c r="B62" s="25" t="s">
        <v>197</v>
      </c>
      <c r="C62" s="16" t="s">
        <v>201</v>
      </c>
      <c r="D62" s="4">
        <v>15340</v>
      </c>
      <c r="E62" s="18" t="s">
        <v>191</v>
      </c>
      <c r="F62" s="9">
        <v>45972</v>
      </c>
      <c r="G62" s="1">
        <f t="shared" si="1"/>
        <v>15340</v>
      </c>
      <c r="H62" s="1" t="s">
        <v>207</v>
      </c>
    </row>
    <row r="63" spans="2:8" ht="72" x14ac:dyDescent="0.2">
      <c r="B63" s="25" t="s">
        <v>197</v>
      </c>
      <c r="C63" s="16" t="s">
        <v>202</v>
      </c>
      <c r="D63" s="4">
        <v>22399.47</v>
      </c>
      <c r="E63" s="18" t="s">
        <v>192</v>
      </c>
      <c r="F63" s="9">
        <v>45981</v>
      </c>
      <c r="G63" s="1">
        <f t="shared" si="1"/>
        <v>22399.47</v>
      </c>
      <c r="H63" s="1" t="s">
        <v>207</v>
      </c>
    </row>
    <row r="64" spans="2:8" ht="72" x14ac:dyDescent="0.2">
      <c r="B64" s="25" t="s">
        <v>197</v>
      </c>
      <c r="C64" s="16" t="s">
        <v>203</v>
      </c>
      <c r="D64" s="4">
        <v>15340</v>
      </c>
      <c r="E64" s="18" t="s">
        <v>193</v>
      </c>
      <c r="F64" s="9">
        <v>45987</v>
      </c>
      <c r="G64" s="1">
        <f t="shared" si="1"/>
        <v>15340</v>
      </c>
      <c r="H64" s="1" t="s">
        <v>207</v>
      </c>
    </row>
    <row r="65" spans="2:8" ht="72" x14ac:dyDescent="0.2">
      <c r="B65" s="25" t="s">
        <v>197</v>
      </c>
      <c r="C65" s="16" t="s">
        <v>204</v>
      </c>
      <c r="D65" s="4">
        <v>7059.47</v>
      </c>
      <c r="E65" s="18" t="s">
        <v>194</v>
      </c>
      <c r="F65" s="9">
        <v>45996</v>
      </c>
      <c r="G65" s="1">
        <f t="shared" si="1"/>
        <v>7059.47</v>
      </c>
      <c r="H65" s="1" t="s">
        <v>207</v>
      </c>
    </row>
    <row r="66" spans="2:8" ht="72" x14ac:dyDescent="0.2">
      <c r="B66" s="25" t="s">
        <v>197</v>
      </c>
      <c r="C66" s="16" t="s">
        <v>205</v>
      </c>
      <c r="D66" s="4">
        <v>15340</v>
      </c>
      <c r="E66" s="18" t="s">
        <v>195</v>
      </c>
      <c r="F66" s="9">
        <v>45996</v>
      </c>
      <c r="G66" s="1">
        <f t="shared" si="1"/>
        <v>15340</v>
      </c>
      <c r="H66" s="1" t="s">
        <v>207</v>
      </c>
    </row>
    <row r="67" spans="2:8" ht="72" x14ac:dyDescent="0.2">
      <c r="B67" s="25" t="s">
        <v>197</v>
      </c>
      <c r="C67" s="16" t="s">
        <v>206</v>
      </c>
      <c r="D67" s="4">
        <v>7133.1</v>
      </c>
      <c r="E67" s="28" t="s">
        <v>196</v>
      </c>
      <c r="F67" s="9">
        <v>45940</v>
      </c>
      <c r="G67" s="1">
        <f t="shared" si="1"/>
        <v>7133.1</v>
      </c>
      <c r="H67" s="1" t="s">
        <v>207</v>
      </c>
    </row>
    <row r="68" spans="2:8" ht="72" x14ac:dyDescent="0.2">
      <c r="B68" s="25" t="s">
        <v>209</v>
      </c>
      <c r="C68" s="16" t="s">
        <v>210</v>
      </c>
      <c r="D68" s="4">
        <v>1943180</v>
      </c>
      <c r="E68" s="28" t="s">
        <v>208</v>
      </c>
      <c r="F68" s="9">
        <v>46020</v>
      </c>
      <c r="G68" s="1">
        <f t="shared" si="1"/>
        <v>1943180</v>
      </c>
      <c r="H68" s="1" t="s">
        <v>211</v>
      </c>
    </row>
    <row r="69" spans="2:8" ht="72" x14ac:dyDescent="0.2">
      <c r="B69" s="25" t="s">
        <v>209</v>
      </c>
      <c r="C69" s="16" t="s">
        <v>213</v>
      </c>
      <c r="D69" s="4">
        <v>2148180</v>
      </c>
      <c r="E69" s="28" t="s">
        <v>212</v>
      </c>
      <c r="F69" s="9">
        <v>46020</v>
      </c>
      <c r="G69" s="1">
        <f t="shared" si="1"/>
        <v>2148180</v>
      </c>
      <c r="H69" s="1" t="s">
        <v>214</v>
      </c>
    </row>
    <row r="70" spans="2:8" ht="72" x14ac:dyDescent="0.2">
      <c r="B70" s="25" t="s">
        <v>209</v>
      </c>
      <c r="C70" s="16" t="s">
        <v>217</v>
      </c>
      <c r="D70" s="4">
        <v>1818180</v>
      </c>
      <c r="E70" s="28" t="s">
        <v>215</v>
      </c>
      <c r="F70" s="9">
        <v>46021</v>
      </c>
      <c r="G70" s="1">
        <f t="shared" si="1"/>
        <v>1818180</v>
      </c>
      <c r="H70" s="1" t="s">
        <v>219</v>
      </c>
    </row>
    <row r="71" spans="2:8" ht="90" x14ac:dyDescent="0.2">
      <c r="B71" s="25" t="s">
        <v>143</v>
      </c>
      <c r="C71" s="16" t="s">
        <v>218</v>
      </c>
      <c r="D71" s="4">
        <v>1843560.59</v>
      </c>
      <c r="E71" s="28" t="s">
        <v>216</v>
      </c>
      <c r="F71" s="9">
        <v>46028</v>
      </c>
      <c r="G71" s="1">
        <f t="shared" si="1"/>
        <v>1843560.59</v>
      </c>
      <c r="H71" s="1" t="s">
        <v>220</v>
      </c>
    </row>
    <row r="72" spans="2:8" ht="54" x14ac:dyDescent="0.2">
      <c r="B72" s="25" t="s">
        <v>222</v>
      </c>
      <c r="C72" s="16" t="s">
        <v>223</v>
      </c>
      <c r="D72" s="4">
        <v>398803.25</v>
      </c>
      <c r="E72" s="28" t="s">
        <v>221</v>
      </c>
      <c r="F72" s="9">
        <v>46082</v>
      </c>
      <c r="G72" s="1">
        <f t="shared" si="1"/>
        <v>398803.25</v>
      </c>
      <c r="H72" s="1" t="s">
        <v>224</v>
      </c>
    </row>
    <row r="73" spans="2:8" ht="54" x14ac:dyDescent="0.2">
      <c r="B73" s="25" t="s">
        <v>226</v>
      </c>
      <c r="C73" s="16" t="s">
        <v>227</v>
      </c>
      <c r="D73" s="4">
        <v>134940</v>
      </c>
      <c r="E73" s="28" t="s">
        <v>225</v>
      </c>
      <c r="F73" s="9">
        <v>46079</v>
      </c>
      <c r="G73" s="1">
        <f t="shared" si="1"/>
        <v>134940</v>
      </c>
      <c r="H73" s="1" t="s">
        <v>228</v>
      </c>
    </row>
    <row r="74" spans="2:8" ht="72" x14ac:dyDescent="0.2">
      <c r="B74" s="25" t="s">
        <v>230</v>
      </c>
      <c r="C74" s="16" t="s">
        <v>231</v>
      </c>
      <c r="D74" s="4">
        <v>245000</v>
      </c>
      <c r="E74" s="28" t="s">
        <v>229</v>
      </c>
      <c r="F74" s="9">
        <v>46066</v>
      </c>
      <c r="G74" s="1">
        <f t="shared" si="1"/>
        <v>245000</v>
      </c>
      <c r="H74" s="1" t="s">
        <v>232</v>
      </c>
    </row>
    <row r="75" spans="2:8" ht="54" x14ac:dyDescent="0.2">
      <c r="B75" s="25" t="s">
        <v>234</v>
      </c>
      <c r="C75" s="16" t="s">
        <v>235</v>
      </c>
      <c r="D75" s="4">
        <v>38350</v>
      </c>
      <c r="E75" s="28" t="s">
        <v>233</v>
      </c>
      <c r="F75" s="9">
        <v>46078</v>
      </c>
      <c r="G75" s="1">
        <f t="shared" si="1"/>
        <v>38350</v>
      </c>
      <c r="H75" s="1" t="s">
        <v>236</v>
      </c>
    </row>
    <row r="76" spans="2:8" ht="54" x14ac:dyDescent="0.2">
      <c r="B76" s="25" t="s">
        <v>100</v>
      </c>
      <c r="C76" s="16" t="s">
        <v>239</v>
      </c>
      <c r="D76" s="4">
        <v>4893.3999999999996</v>
      </c>
      <c r="E76" s="28" t="s">
        <v>237</v>
      </c>
      <c r="F76" s="9">
        <v>46082</v>
      </c>
      <c r="G76" s="1">
        <f t="shared" si="1"/>
        <v>4893.3999999999996</v>
      </c>
      <c r="H76" s="1" t="s">
        <v>238</v>
      </c>
    </row>
    <row r="77" spans="2:8" ht="72" x14ac:dyDescent="0.2">
      <c r="B77" s="25" t="s">
        <v>240</v>
      </c>
      <c r="C77" s="16" t="s">
        <v>241</v>
      </c>
      <c r="D77" s="4">
        <v>196824</v>
      </c>
      <c r="E77" s="28" t="s">
        <v>185</v>
      </c>
      <c r="F77" s="9">
        <v>46059</v>
      </c>
      <c r="G77" s="1">
        <f t="shared" si="1"/>
        <v>196824</v>
      </c>
      <c r="H77" s="1" t="s">
        <v>242</v>
      </c>
    </row>
    <row r="78" spans="2:8" ht="54" x14ac:dyDescent="0.2">
      <c r="B78" s="25" t="s">
        <v>244</v>
      </c>
      <c r="C78" s="16" t="s">
        <v>245</v>
      </c>
      <c r="D78" s="4">
        <v>20664.62</v>
      </c>
      <c r="E78" s="18" t="s">
        <v>243</v>
      </c>
      <c r="F78" s="9">
        <v>46076</v>
      </c>
      <c r="G78" s="1">
        <f t="shared" ref="G78:G121" si="2">+D78</f>
        <v>20664.62</v>
      </c>
      <c r="H78" s="1" t="s">
        <v>246</v>
      </c>
    </row>
    <row r="79" spans="2:8" ht="72" x14ac:dyDescent="0.2">
      <c r="B79" s="25" t="s">
        <v>250</v>
      </c>
      <c r="C79" s="16" t="s">
        <v>251</v>
      </c>
      <c r="D79" s="4">
        <v>20060</v>
      </c>
      <c r="E79" s="18" t="s">
        <v>247</v>
      </c>
      <c r="F79" s="9">
        <v>46000</v>
      </c>
      <c r="G79" s="1">
        <f t="shared" si="2"/>
        <v>20060</v>
      </c>
      <c r="H79" s="1" t="s">
        <v>254</v>
      </c>
    </row>
    <row r="80" spans="2:8" ht="72" x14ac:dyDescent="0.2">
      <c r="B80" s="25" t="s">
        <v>250</v>
      </c>
      <c r="C80" s="16" t="s">
        <v>252</v>
      </c>
      <c r="D80" s="4">
        <v>138325.5</v>
      </c>
      <c r="E80" s="18" t="s">
        <v>248</v>
      </c>
      <c r="F80" s="9">
        <v>46024</v>
      </c>
      <c r="G80" s="1">
        <f t="shared" si="2"/>
        <v>138325.5</v>
      </c>
      <c r="H80" s="1" t="s">
        <v>254</v>
      </c>
    </row>
    <row r="81" spans="2:8" ht="72" x14ac:dyDescent="0.2">
      <c r="B81" s="25" t="s">
        <v>250</v>
      </c>
      <c r="C81" s="16" t="s">
        <v>253</v>
      </c>
      <c r="D81" s="4">
        <v>174374.5</v>
      </c>
      <c r="E81" s="18" t="s">
        <v>249</v>
      </c>
      <c r="F81" s="9">
        <v>46055</v>
      </c>
      <c r="G81" s="1">
        <f t="shared" si="2"/>
        <v>174374.5</v>
      </c>
      <c r="H81" s="1" t="s">
        <v>254</v>
      </c>
    </row>
    <row r="82" spans="2:8" ht="72" x14ac:dyDescent="0.2">
      <c r="B82" s="25" t="s">
        <v>257</v>
      </c>
      <c r="C82" s="16" t="s">
        <v>258</v>
      </c>
      <c r="D82" s="4">
        <v>2920375.54</v>
      </c>
      <c r="E82" s="18" t="s">
        <v>256</v>
      </c>
      <c r="F82" s="9">
        <v>46056</v>
      </c>
      <c r="G82" s="1">
        <f t="shared" si="2"/>
        <v>2920375.54</v>
      </c>
      <c r="H82" s="1" t="s">
        <v>255</v>
      </c>
    </row>
    <row r="83" spans="2:8" ht="72" x14ac:dyDescent="0.2">
      <c r="B83" s="25" t="s">
        <v>263</v>
      </c>
      <c r="C83" s="16" t="s">
        <v>264</v>
      </c>
      <c r="D83" s="4">
        <v>431065.8</v>
      </c>
      <c r="E83" s="18" t="s">
        <v>259</v>
      </c>
      <c r="F83" s="9">
        <v>46030</v>
      </c>
      <c r="G83" s="1">
        <f t="shared" si="2"/>
        <v>431065.8</v>
      </c>
      <c r="H83" s="1" t="s">
        <v>268</v>
      </c>
    </row>
    <row r="84" spans="2:8" ht="72" x14ac:dyDescent="0.2">
      <c r="B84" s="25" t="s">
        <v>263</v>
      </c>
      <c r="C84" s="16" t="s">
        <v>265</v>
      </c>
      <c r="D84" s="4">
        <v>118434.24000000001</v>
      </c>
      <c r="E84" s="18" t="s">
        <v>260</v>
      </c>
      <c r="F84" s="9">
        <v>46041</v>
      </c>
      <c r="G84" s="1">
        <f t="shared" si="2"/>
        <v>118434.24000000001</v>
      </c>
      <c r="H84" s="1" t="s">
        <v>268</v>
      </c>
    </row>
    <row r="85" spans="2:8" ht="72" x14ac:dyDescent="0.2">
      <c r="B85" s="25" t="s">
        <v>263</v>
      </c>
      <c r="C85" s="16" t="s">
        <v>266</v>
      </c>
      <c r="D85" s="4">
        <v>93266.96</v>
      </c>
      <c r="E85" s="18" t="s">
        <v>261</v>
      </c>
      <c r="F85" s="9">
        <v>46050</v>
      </c>
      <c r="G85" s="1">
        <f t="shared" si="2"/>
        <v>93266.96</v>
      </c>
      <c r="H85" s="1" t="s">
        <v>268</v>
      </c>
    </row>
    <row r="86" spans="2:8" ht="72" x14ac:dyDescent="0.2">
      <c r="B86" s="25" t="s">
        <v>263</v>
      </c>
      <c r="C86" s="16" t="s">
        <v>267</v>
      </c>
      <c r="D86" s="4">
        <v>559767.24</v>
      </c>
      <c r="E86" s="18" t="s">
        <v>262</v>
      </c>
      <c r="F86" s="9">
        <v>46066</v>
      </c>
      <c r="G86" s="1">
        <f t="shared" si="2"/>
        <v>559767.24</v>
      </c>
      <c r="H86" s="1" t="s">
        <v>268</v>
      </c>
    </row>
    <row r="87" spans="2:8" ht="54" x14ac:dyDescent="0.2">
      <c r="B87" s="25" t="s">
        <v>275</v>
      </c>
      <c r="C87" s="16" t="s">
        <v>276</v>
      </c>
      <c r="D87" s="4">
        <v>678520.8</v>
      </c>
      <c r="E87" s="18" t="s">
        <v>269</v>
      </c>
      <c r="F87" s="9">
        <v>46080</v>
      </c>
      <c r="G87" s="1">
        <f t="shared" si="2"/>
        <v>678520.8</v>
      </c>
      <c r="H87" s="1" t="s">
        <v>282</v>
      </c>
    </row>
    <row r="88" spans="2:8" ht="54" x14ac:dyDescent="0.2">
      <c r="B88" s="25" t="s">
        <v>275</v>
      </c>
      <c r="C88" s="16" t="s">
        <v>277</v>
      </c>
      <c r="D88" s="4">
        <v>796.19</v>
      </c>
      <c r="E88" s="18" t="s">
        <v>270</v>
      </c>
      <c r="F88" s="9">
        <v>46080</v>
      </c>
      <c r="G88" s="1">
        <f t="shared" si="2"/>
        <v>796.19</v>
      </c>
      <c r="H88" s="1" t="s">
        <v>282</v>
      </c>
    </row>
    <row r="89" spans="2:8" ht="54" x14ac:dyDescent="0.2">
      <c r="B89" s="25" t="s">
        <v>275</v>
      </c>
      <c r="C89" s="16" t="s">
        <v>278</v>
      </c>
      <c r="D89" s="4">
        <v>29254.47</v>
      </c>
      <c r="E89" s="18" t="s">
        <v>271</v>
      </c>
      <c r="F89" s="9">
        <v>46080</v>
      </c>
      <c r="G89" s="1">
        <f t="shared" si="2"/>
        <v>29254.47</v>
      </c>
      <c r="H89" s="1" t="s">
        <v>282</v>
      </c>
    </row>
    <row r="90" spans="2:8" ht="54" x14ac:dyDescent="0.2">
      <c r="B90" s="25" t="s">
        <v>275</v>
      </c>
      <c r="C90" s="16" t="s">
        <v>279</v>
      </c>
      <c r="D90" s="4">
        <v>463030.63</v>
      </c>
      <c r="E90" s="18" t="s">
        <v>272</v>
      </c>
      <c r="F90" s="9">
        <v>46080</v>
      </c>
      <c r="G90" s="1">
        <f t="shared" si="2"/>
        <v>463030.63</v>
      </c>
      <c r="H90" s="1" t="s">
        <v>282</v>
      </c>
    </row>
    <row r="91" spans="2:8" ht="54" x14ac:dyDescent="0.2">
      <c r="B91" s="25" t="s">
        <v>275</v>
      </c>
      <c r="C91" s="16" t="s">
        <v>280</v>
      </c>
      <c r="D91" s="4">
        <v>13599.800000000001</v>
      </c>
      <c r="E91" s="18" t="s">
        <v>273</v>
      </c>
      <c r="F91" s="9">
        <v>46080</v>
      </c>
      <c r="G91" s="1">
        <f t="shared" si="2"/>
        <v>13599.800000000001</v>
      </c>
      <c r="H91" s="1" t="s">
        <v>282</v>
      </c>
    </row>
    <row r="92" spans="2:8" ht="54" x14ac:dyDescent="0.2">
      <c r="B92" s="25" t="s">
        <v>275</v>
      </c>
      <c r="C92" s="16" t="s">
        <v>281</v>
      </c>
      <c r="D92" s="4">
        <v>2100.5100000000002</v>
      </c>
      <c r="E92" s="18" t="s">
        <v>274</v>
      </c>
      <c r="F92" s="9">
        <v>46080</v>
      </c>
      <c r="G92" s="1">
        <f t="shared" si="2"/>
        <v>2100.5100000000002</v>
      </c>
      <c r="H92" s="1" t="s">
        <v>282</v>
      </c>
    </row>
    <row r="93" spans="2:8" ht="54" x14ac:dyDescent="0.2">
      <c r="B93" s="25" t="s">
        <v>284</v>
      </c>
      <c r="C93" s="16" t="s">
        <v>285</v>
      </c>
      <c r="D93" s="4">
        <v>24799.94</v>
      </c>
      <c r="E93" s="18" t="s">
        <v>283</v>
      </c>
      <c r="F93" s="9">
        <v>46080</v>
      </c>
      <c r="G93" s="1">
        <f t="shared" si="2"/>
        <v>24799.94</v>
      </c>
      <c r="H93" s="1" t="s">
        <v>286</v>
      </c>
    </row>
    <row r="94" spans="2:8" ht="72" x14ac:dyDescent="0.2">
      <c r="B94" s="25" t="s">
        <v>300</v>
      </c>
      <c r="C94" s="16" t="s">
        <v>301</v>
      </c>
      <c r="D94" s="4">
        <v>27376.670000000002</v>
      </c>
      <c r="E94" s="18" t="s">
        <v>287</v>
      </c>
      <c r="F94" s="9">
        <v>46073</v>
      </c>
      <c r="G94" s="1">
        <f t="shared" si="2"/>
        <v>27376.670000000002</v>
      </c>
      <c r="H94" s="1" t="s">
        <v>314</v>
      </c>
    </row>
    <row r="95" spans="2:8" ht="72" x14ac:dyDescent="0.2">
      <c r="B95" s="25" t="s">
        <v>300</v>
      </c>
      <c r="C95" s="16" t="s">
        <v>302</v>
      </c>
      <c r="D95" s="4">
        <v>56962.42</v>
      </c>
      <c r="E95" s="18" t="s">
        <v>288</v>
      </c>
      <c r="F95" s="9">
        <v>46037</v>
      </c>
      <c r="G95" s="1">
        <f t="shared" si="2"/>
        <v>56962.42</v>
      </c>
      <c r="H95" s="1" t="s">
        <v>314</v>
      </c>
    </row>
    <row r="96" spans="2:8" ht="72" x14ac:dyDescent="0.2">
      <c r="B96" s="25" t="s">
        <v>300</v>
      </c>
      <c r="C96" s="16" t="s">
        <v>303</v>
      </c>
      <c r="D96" s="4">
        <v>11859.949999999999</v>
      </c>
      <c r="E96" s="18" t="s">
        <v>289</v>
      </c>
      <c r="F96" s="9">
        <v>46041</v>
      </c>
      <c r="G96" s="1">
        <f t="shared" si="2"/>
        <v>11859.949999999999</v>
      </c>
      <c r="H96" s="1" t="s">
        <v>314</v>
      </c>
    </row>
    <row r="97" spans="2:8" ht="72" x14ac:dyDescent="0.2">
      <c r="B97" s="25" t="s">
        <v>300</v>
      </c>
      <c r="C97" s="16" t="s">
        <v>304</v>
      </c>
      <c r="D97" s="4">
        <v>15871.61</v>
      </c>
      <c r="E97" s="18" t="s">
        <v>290</v>
      </c>
      <c r="F97" s="9">
        <v>46044</v>
      </c>
      <c r="G97" s="1">
        <f t="shared" si="2"/>
        <v>15871.61</v>
      </c>
      <c r="H97" s="1" t="s">
        <v>314</v>
      </c>
    </row>
    <row r="98" spans="2:8" ht="72" x14ac:dyDescent="0.2">
      <c r="B98" s="25" t="s">
        <v>300</v>
      </c>
      <c r="C98" s="16" t="s">
        <v>305</v>
      </c>
      <c r="D98" s="4">
        <v>15471.36</v>
      </c>
      <c r="E98" s="18" t="s">
        <v>291</v>
      </c>
      <c r="F98" s="9">
        <v>46055</v>
      </c>
      <c r="G98" s="1">
        <f t="shared" si="2"/>
        <v>15471.36</v>
      </c>
      <c r="H98" s="1" t="s">
        <v>314</v>
      </c>
    </row>
    <row r="99" spans="2:8" ht="72" x14ac:dyDescent="0.2">
      <c r="B99" s="25" t="s">
        <v>300</v>
      </c>
      <c r="C99" s="16" t="s">
        <v>306</v>
      </c>
      <c r="D99" s="4">
        <v>17505.310000000001</v>
      </c>
      <c r="E99" s="18" t="s">
        <v>292</v>
      </c>
      <c r="F99" s="9">
        <v>46056</v>
      </c>
      <c r="G99" s="1">
        <f t="shared" si="2"/>
        <v>17505.310000000001</v>
      </c>
      <c r="H99" s="1" t="s">
        <v>314</v>
      </c>
    </row>
    <row r="100" spans="2:8" ht="72" x14ac:dyDescent="0.2">
      <c r="B100" s="25" t="s">
        <v>300</v>
      </c>
      <c r="C100" s="16" t="s">
        <v>307</v>
      </c>
      <c r="D100" s="4">
        <v>20075.29</v>
      </c>
      <c r="E100" s="18" t="s">
        <v>293</v>
      </c>
      <c r="F100" s="9">
        <v>46058</v>
      </c>
      <c r="G100" s="1">
        <f t="shared" si="2"/>
        <v>20075.29</v>
      </c>
      <c r="H100" s="1" t="s">
        <v>314</v>
      </c>
    </row>
    <row r="101" spans="2:8" ht="72" x14ac:dyDescent="0.2">
      <c r="B101" s="25" t="s">
        <v>300</v>
      </c>
      <c r="C101" s="16" t="s">
        <v>308</v>
      </c>
      <c r="D101" s="4">
        <v>14421.63</v>
      </c>
      <c r="E101" s="18" t="s">
        <v>294</v>
      </c>
      <c r="F101" s="9">
        <v>46063</v>
      </c>
      <c r="G101" s="1">
        <f t="shared" si="2"/>
        <v>14421.63</v>
      </c>
      <c r="H101" s="1" t="s">
        <v>314</v>
      </c>
    </row>
    <row r="102" spans="2:8" ht="72" x14ac:dyDescent="0.2">
      <c r="B102" s="25" t="s">
        <v>300</v>
      </c>
      <c r="C102" s="16" t="s">
        <v>309</v>
      </c>
      <c r="D102" s="4">
        <v>16323.48</v>
      </c>
      <c r="E102" s="18" t="s">
        <v>295</v>
      </c>
      <c r="F102" s="9">
        <v>46065</v>
      </c>
      <c r="G102" s="1">
        <f t="shared" si="2"/>
        <v>16323.48</v>
      </c>
      <c r="H102" s="1" t="s">
        <v>314</v>
      </c>
    </row>
    <row r="103" spans="2:8" ht="72" x14ac:dyDescent="0.2">
      <c r="B103" s="25" t="s">
        <v>300</v>
      </c>
      <c r="C103" s="16" t="s">
        <v>310</v>
      </c>
      <c r="D103" s="4">
        <v>16817.39</v>
      </c>
      <c r="E103" s="18" t="s">
        <v>296</v>
      </c>
      <c r="F103" s="9">
        <v>46069</v>
      </c>
      <c r="G103" s="1">
        <f t="shared" si="2"/>
        <v>16817.39</v>
      </c>
      <c r="H103" s="1" t="s">
        <v>314</v>
      </c>
    </row>
    <row r="104" spans="2:8" ht="72" x14ac:dyDescent="0.2">
      <c r="B104" s="25" t="s">
        <v>300</v>
      </c>
      <c r="C104" s="16" t="s">
        <v>311</v>
      </c>
      <c r="D104" s="4">
        <v>14724.93</v>
      </c>
      <c r="E104" s="18" t="s">
        <v>297</v>
      </c>
      <c r="F104" s="9">
        <v>46071</v>
      </c>
      <c r="G104" s="1">
        <f t="shared" si="2"/>
        <v>14724.93</v>
      </c>
      <c r="H104" s="1" t="s">
        <v>314</v>
      </c>
    </row>
    <row r="105" spans="2:8" ht="72" x14ac:dyDescent="0.2">
      <c r="B105" s="25" t="s">
        <v>300</v>
      </c>
      <c r="C105" s="16" t="s">
        <v>312</v>
      </c>
      <c r="D105" s="4">
        <v>19723.09</v>
      </c>
      <c r="E105" s="18" t="s">
        <v>298</v>
      </c>
      <c r="F105" s="9">
        <v>46078</v>
      </c>
      <c r="G105" s="1">
        <f t="shared" si="2"/>
        <v>19723.09</v>
      </c>
      <c r="H105" s="1" t="s">
        <v>314</v>
      </c>
    </row>
    <row r="106" spans="2:8" ht="72" x14ac:dyDescent="0.2">
      <c r="B106" s="25" t="s">
        <v>300</v>
      </c>
      <c r="C106" s="16" t="s">
        <v>313</v>
      </c>
      <c r="D106" s="4">
        <v>17398.489999999998</v>
      </c>
      <c r="E106" s="18" t="s">
        <v>299</v>
      </c>
      <c r="F106" s="9">
        <v>46078</v>
      </c>
      <c r="G106" s="1">
        <f t="shared" si="2"/>
        <v>17398.489999999998</v>
      </c>
      <c r="H106" s="1" t="s">
        <v>314</v>
      </c>
    </row>
    <row r="107" spans="2:8" ht="72" x14ac:dyDescent="0.2">
      <c r="B107" s="25" t="s">
        <v>316</v>
      </c>
      <c r="C107" s="16" t="s">
        <v>317</v>
      </c>
      <c r="D107" s="4">
        <v>2799985</v>
      </c>
      <c r="E107" s="18" t="s">
        <v>315</v>
      </c>
      <c r="F107" s="9">
        <v>46078</v>
      </c>
      <c r="G107" s="1">
        <f t="shared" si="2"/>
        <v>2799985</v>
      </c>
      <c r="H107" s="1" t="s">
        <v>318</v>
      </c>
    </row>
    <row r="108" spans="2:8" ht="54" x14ac:dyDescent="0.2">
      <c r="B108" s="25" t="s">
        <v>320</v>
      </c>
      <c r="C108" s="16" t="s">
        <v>321</v>
      </c>
      <c r="D108" s="4">
        <v>117458.08</v>
      </c>
      <c r="E108" s="18" t="s">
        <v>319</v>
      </c>
      <c r="F108" s="9">
        <v>46070</v>
      </c>
      <c r="G108" s="1">
        <f t="shared" si="2"/>
        <v>117458.08</v>
      </c>
      <c r="H108" s="1" t="s">
        <v>322</v>
      </c>
    </row>
    <row r="109" spans="2:8" ht="54" x14ac:dyDescent="0.2">
      <c r="B109" s="25" t="s">
        <v>323</v>
      </c>
      <c r="C109" s="16" t="s">
        <v>324</v>
      </c>
      <c r="D109" s="4">
        <v>1860000.96</v>
      </c>
      <c r="E109" s="18" t="s">
        <v>33</v>
      </c>
      <c r="F109" s="9">
        <v>46034</v>
      </c>
      <c r="G109" s="1">
        <f t="shared" si="2"/>
        <v>1860000.96</v>
      </c>
      <c r="H109" s="1" t="s">
        <v>325</v>
      </c>
    </row>
    <row r="110" spans="2:8" ht="72" x14ac:dyDescent="0.2">
      <c r="B110" s="25" t="s">
        <v>327</v>
      </c>
      <c r="C110" s="16" t="s">
        <v>328</v>
      </c>
      <c r="D110" s="4">
        <v>43306</v>
      </c>
      <c r="E110" s="18" t="s">
        <v>326</v>
      </c>
      <c r="F110" s="9">
        <v>46022</v>
      </c>
      <c r="G110" s="1">
        <f t="shared" si="2"/>
        <v>43306</v>
      </c>
      <c r="H110" s="1" t="s">
        <v>329</v>
      </c>
    </row>
    <row r="111" spans="2:8" ht="72" x14ac:dyDescent="0.2">
      <c r="B111" s="25" t="s">
        <v>331</v>
      </c>
      <c r="C111" s="16" t="s">
        <v>332</v>
      </c>
      <c r="D111" s="4">
        <v>36875</v>
      </c>
      <c r="E111" s="18" t="s">
        <v>330</v>
      </c>
      <c r="F111" s="9">
        <v>46049</v>
      </c>
      <c r="G111" s="1">
        <f t="shared" si="2"/>
        <v>36875</v>
      </c>
      <c r="H111" s="1" t="s">
        <v>333</v>
      </c>
    </row>
    <row r="112" spans="2:8" ht="54" x14ac:dyDescent="0.2">
      <c r="B112" s="25" t="s">
        <v>335</v>
      </c>
      <c r="C112" s="16" t="s">
        <v>336</v>
      </c>
      <c r="D112" s="4">
        <v>59000</v>
      </c>
      <c r="E112" s="18" t="s">
        <v>334</v>
      </c>
      <c r="F112" s="9">
        <v>46017</v>
      </c>
      <c r="G112" s="1">
        <f t="shared" si="2"/>
        <v>59000</v>
      </c>
      <c r="H112" s="1" t="s">
        <v>337</v>
      </c>
    </row>
    <row r="113" spans="2:8" ht="72" x14ac:dyDescent="0.2">
      <c r="B113" s="25" t="s">
        <v>339</v>
      </c>
      <c r="C113" s="16" t="s">
        <v>340</v>
      </c>
      <c r="D113" s="4">
        <v>1123286.25</v>
      </c>
      <c r="E113" s="18" t="s">
        <v>338</v>
      </c>
      <c r="F113" s="9">
        <v>46029</v>
      </c>
      <c r="G113" s="1">
        <f t="shared" si="2"/>
        <v>1123286.25</v>
      </c>
      <c r="H113" s="1" t="s">
        <v>341</v>
      </c>
    </row>
    <row r="114" spans="2:8" ht="54" x14ac:dyDescent="0.2">
      <c r="B114" s="25" t="s">
        <v>343</v>
      </c>
      <c r="C114" s="16" t="s">
        <v>344</v>
      </c>
      <c r="D114" s="4">
        <v>248000.03</v>
      </c>
      <c r="E114" s="18" t="s">
        <v>342</v>
      </c>
      <c r="F114" s="9">
        <v>46086</v>
      </c>
      <c r="G114" s="1">
        <f t="shared" si="2"/>
        <v>248000.03</v>
      </c>
      <c r="H114" s="1" t="s">
        <v>345</v>
      </c>
    </row>
    <row r="115" spans="2:8" ht="90" x14ac:dyDescent="0.2">
      <c r="B115" s="25" t="s">
        <v>348</v>
      </c>
      <c r="C115" s="16" t="s">
        <v>349</v>
      </c>
      <c r="D115" s="4">
        <v>33646.14</v>
      </c>
      <c r="E115" s="18" t="s">
        <v>346</v>
      </c>
      <c r="F115" s="9">
        <v>46081</v>
      </c>
      <c r="G115" s="1">
        <f t="shared" si="2"/>
        <v>33646.14</v>
      </c>
      <c r="H115" s="1" t="s">
        <v>351</v>
      </c>
    </row>
    <row r="116" spans="2:8" ht="90" x14ac:dyDescent="0.2">
      <c r="B116" s="25" t="s">
        <v>348</v>
      </c>
      <c r="C116" s="16" t="s">
        <v>350</v>
      </c>
      <c r="D116" s="4">
        <v>309.98</v>
      </c>
      <c r="E116" s="18" t="s">
        <v>347</v>
      </c>
      <c r="F116" s="9">
        <v>46081</v>
      </c>
      <c r="G116" s="1">
        <f t="shared" si="2"/>
        <v>309.98</v>
      </c>
      <c r="H116" s="1" t="s">
        <v>351</v>
      </c>
    </row>
    <row r="117" spans="2:8" ht="54" x14ac:dyDescent="0.2">
      <c r="B117" s="25" t="s">
        <v>240</v>
      </c>
      <c r="C117" s="16" t="s">
        <v>353</v>
      </c>
      <c r="D117" s="4">
        <v>245578.06</v>
      </c>
      <c r="E117" s="18" t="s">
        <v>352</v>
      </c>
      <c r="F117" s="9">
        <v>46059</v>
      </c>
      <c r="G117" s="1">
        <f t="shared" si="2"/>
        <v>245578.06</v>
      </c>
      <c r="H117" s="1" t="s">
        <v>354</v>
      </c>
    </row>
    <row r="118" spans="2:8" ht="90" x14ac:dyDescent="0.2">
      <c r="B118" s="25" t="s">
        <v>358</v>
      </c>
      <c r="C118" s="16" t="s">
        <v>359</v>
      </c>
      <c r="D118" s="4">
        <v>341751.6</v>
      </c>
      <c r="E118" s="18" t="s">
        <v>355</v>
      </c>
      <c r="F118" s="9">
        <v>46090</v>
      </c>
      <c r="G118" s="1">
        <f t="shared" si="2"/>
        <v>341751.6</v>
      </c>
      <c r="H118" s="1" t="s">
        <v>362</v>
      </c>
    </row>
    <row r="119" spans="2:8" ht="90" x14ac:dyDescent="0.2">
      <c r="B119" s="25" t="s">
        <v>358</v>
      </c>
      <c r="C119" s="16" t="s">
        <v>360</v>
      </c>
      <c r="D119" s="4">
        <v>45430</v>
      </c>
      <c r="E119" s="18" t="s">
        <v>356</v>
      </c>
      <c r="F119" s="9">
        <v>46090</v>
      </c>
      <c r="G119" s="1">
        <f t="shared" si="2"/>
        <v>45430</v>
      </c>
      <c r="H119" s="1" t="s">
        <v>362</v>
      </c>
    </row>
    <row r="120" spans="2:8" ht="90" x14ac:dyDescent="0.2">
      <c r="B120" s="25" t="s">
        <v>358</v>
      </c>
      <c r="C120" s="16" t="s">
        <v>361</v>
      </c>
      <c r="D120" s="4">
        <v>136290</v>
      </c>
      <c r="E120" s="18" t="s">
        <v>357</v>
      </c>
      <c r="F120" s="9">
        <v>46090</v>
      </c>
      <c r="G120" s="1">
        <f t="shared" si="2"/>
        <v>136290</v>
      </c>
      <c r="H120" s="1" t="s">
        <v>362</v>
      </c>
    </row>
    <row r="121" spans="2:8" ht="72" x14ac:dyDescent="0.2">
      <c r="B121" s="25" t="s">
        <v>364</v>
      </c>
      <c r="C121" s="16" t="s">
        <v>365</v>
      </c>
      <c r="D121" s="4">
        <v>810000</v>
      </c>
      <c r="E121" s="18" t="s">
        <v>363</v>
      </c>
      <c r="F121" s="9">
        <v>46083</v>
      </c>
      <c r="G121" s="1">
        <f t="shared" si="2"/>
        <v>810000</v>
      </c>
      <c r="H121" s="1" t="s">
        <v>366</v>
      </c>
    </row>
    <row r="122" spans="2:8" s="22" customFormat="1" x14ac:dyDescent="0.2">
      <c r="B122" s="25"/>
      <c r="C122" s="20"/>
      <c r="D122" s="27"/>
      <c r="E122" s="28"/>
      <c r="F122" s="29"/>
      <c r="G122" s="1">
        <f t="shared" ref="G122" si="3">D122</f>
        <v>0</v>
      </c>
      <c r="H122" s="1"/>
    </row>
    <row r="123" spans="2:8" ht="20.25" x14ac:dyDescent="0.3">
      <c r="B123" s="26" t="s">
        <v>7</v>
      </c>
      <c r="C123" s="11"/>
      <c r="D123" s="12">
        <f>SUM(D10:D122)</f>
        <v>47930346.810000002</v>
      </c>
      <c r="E123" s="11"/>
      <c r="F123" s="11"/>
      <c r="G123" s="13">
        <f>SUM(G10:G122)</f>
        <v>47930346.810000002</v>
      </c>
    </row>
    <row r="128" spans="2:8" ht="20.25" x14ac:dyDescent="0.3">
      <c r="B128" s="23" t="s">
        <v>13</v>
      </c>
      <c r="C128" s="5" t="s">
        <v>8</v>
      </c>
      <c r="D128" s="32"/>
      <c r="E128" s="32"/>
      <c r="F128" s="6"/>
      <c r="G128" s="5" t="s">
        <v>14</v>
      </c>
    </row>
    <row r="129" spans="2:7" ht="20.25" x14ac:dyDescent="0.3">
      <c r="B129" s="24" t="s">
        <v>11</v>
      </c>
      <c r="C129" s="6" t="s">
        <v>15</v>
      </c>
      <c r="D129" s="31"/>
      <c r="E129" s="31"/>
      <c r="F129" s="10"/>
      <c r="G129" s="6" t="s">
        <v>12</v>
      </c>
    </row>
  </sheetData>
  <autoFilter ref="A9:H123" xr:uid="{C55FADD5-0EF3-4532-AF60-B89E940E74A3}"/>
  <mergeCells count="5">
    <mergeCell ref="D129:E129"/>
    <mergeCell ref="D128:E128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rowBreaks count="2" manualBreakCount="2">
    <brk id="27" max="12" man="1"/>
    <brk id="132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F774AA-383C-4D2D-BE66-5056D1E96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2026-04-09T11:28:17Z</cp:lastPrinted>
  <dcterms:created xsi:type="dcterms:W3CDTF">2015-06-05T18:19:34Z</dcterms:created>
  <dcterms:modified xsi:type="dcterms:W3CDTF">2026-04-09T11:30:19Z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